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vcazanis\Desktop\"/>
    </mc:Choice>
  </mc:AlternateContent>
  <xr:revisionPtr revIDLastSave="0" documentId="8_{25591D08-634C-435C-9712-E806DFE8621F}" xr6:coauthVersionLast="47" xr6:coauthVersionMax="47" xr10:uidLastSave="{00000000-0000-0000-0000-000000000000}"/>
  <workbookProtection workbookAlgorithmName="SHA-512" workbookHashValue="kbfuzbb4sbZZtt4enBEFcygspC+5VvopNi5adEIOwmR0fwbNuAZVuVFPwsLLSdHxEceh3qljpNZqTsfcfsK+uQ==" workbookSaltValue="PiuQYnL1lLRyRVMbFmxFUQ==" workbookSpinCount="100000" lockStructure="1"/>
  <bookViews>
    <workbookView xWindow="60" yWindow="48" windowWidth="15876" windowHeight="10536" tabRatio="839" xr2:uid="{00000000-000D-0000-FFFF-FFFF00000000}"/>
  </bookViews>
  <sheets>
    <sheet name="Cover Page" sheetId="9" r:id="rId1"/>
    <sheet name="THP R4 Allocation Acceptance " sheetId="4" r:id="rId2"/>
    <sheet name="THP Dropdowns" sheetId="8" state="hidden" r:id="rId3"/>
    <sheet name="HNMP R1 Allocation Acceptance" sheetId="10" r:id="rId4"/>
    <sheet name="HNP Dropdowns" sheetId="11"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_aug1">#REF!</definedName>
    <definedName name="__aug2">#REF!</definedName>
    <definedName name="__aug3">#REF!</definedName>
    <definedName name="__aug4">#REF!</definedName>
    <definedName name="__aug5">#REF!</definedName>
    <definedName name="_AB12" hidden="1">{"Page 1",#N/A,FALSE,"Admin ";"Page 2",#N/A,FALSE,"Admin ";"Page 3",#N/A,FALSE,"Admin "}</definedName>
    <definedName name="_aug1">#REF!</definedName>
    <definedName name="_aug2">#REF!</definedName>
    <definedName name="_aug3">#REF!</definedName>
    <definedName name="_aug4">#REF!</definedName>
    <definedName name="_aug5">#REF!</definedName>
    <definedName name="_xlnm._FilterDatabase" localSheetId="3" hidden="1">'HNMP R1 Allocation Acceptance'!$A$1:$AL$34</definedName>
    <definedName name="_Order1" hidden="1">255</definedName>
    <definedName name="a" hidden="1">{"Page 1",#N/A,FALSE,"Admin ";"Page 2",#N/A,FALSE,"Admin ";"Page 3",#N/A,FALSE,"Admin "}</definedName>
    <definedName name="aaaa">#REF!</definedName>
    <definedName name="Access_Road_Maintenance">'[1]Drop Down'!$Y$3:$Y$5</definedName>
    <definedName name="Affidavit" hidden="1">{"Page 1",#N/A,FALSE,"Admin ";"Page 2",#N/A,FALSE,"Admin ";"Page 3",#N/A,FALSE,"Admin "}</definedName>
    <definedName name="Applicant_Role">'[1]Drop Down'!$P$3:$P$10</definedName>
    <definedName name="AssemblyDistrictCode">'[1]Drop Down'!$S$3:$S$84</definedName>
    <definedName name="auginputpage1">#REF!</definedName>
    <definedName name="auginputpage2">#REF!</definedName>
    <definedName name="auginputpage3">#REF!</definedName>
    <definedName name="auginputpage4">#REF!</definedName>
    <definedName name="auginputpage5">#REF!</definedName>
    <definedName name="Beds">'[1]Drop Down'!$AH$3:$AH$10</definedName>
    <definedName name="BY">[2]Assumptions!$C$11</definedName>
    <definedName name="BY_Phase_out">[2]Assumptions!$C$17</definedName>
    <definedName name="BY_Waiver">[2]Estimate!$C$25</definedName>
    <definedName name="CalHFA_Application_Type">'[1]Drop Down'!$D$3:$D$7</definedName>
    <definedName name="CalHFArents">'[1]Rents '!$Z$25:$AF$25</definedName>
    <definedName name="cases">#REF!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ngressionalDistrictCode">'[1]Drop Down'!$T$3:$T$58</definedName>
    <definedName name="counties">#REF!</definedName>
    <definedName name="County">'[1]Drop Down'!$J$3:$J$60</definedName>
    <definedName name="CountyList">'[3]Stwd 296 Jul05'!#REF!</definedName>
    <definedName name="CY">[2]Assumptions!$C$9</definedName>
    <definedName name="CY_Phase_out">[2]Assumptions!$C$15</definedName>
    <definedName name="CY_Waiver">[2]Estimate!$B$25</definedName>
    <definedName name="Data_Entry_Area">#REF!</definedName>
    <definedName name="Development__Type">'[1]Drop Down'!$M$3:$M$9</definedName>
    <definedName name="editformula">#REF!</definedName>
    <definedName name="Edits">#REF!</definedName>
    <definedName name="Fed_Min_Set">'[1]Drop Down'!$B$3:$B$7</definedName>
    <definedName name="FORM_OF_ENTITY">'[1]Drop Down'!$V$3:$V$14</definedName>
    <definedName name="FTE_Rate">[4]CORE!$E$7</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HCD_Funding">'[1]Drop Down'!$R$3:$R$16</definedName>
    <definedName name="Income_Limit">'[1]Drop Down'!$AF$3:$AF$15</definedName>
    <definedName name="Interest_Rate_Type">'[1]Drop Down'!$AK$3:$AK$9</definedName>
    <definedName name="julyinputpage1">#REF!</definedName>
    <definedName name="julyinputpage2">#REF!</definedName>
    <definedName name="julyinputpage3">#REF!</definedName>
    <definedName name="julyinputpage4">#REF!</definedName>
    <definedName name="julyinputpage5">#REF!</definedName>
    <definedName name="Layout">'[1]Drop Down'!$Z$3:$Z$5</definedName>
    <definedName name="Lease_Terms">'[1]Drop Down'!$AB$3:$AB$6</definedName>
    <definedName name="MOE_Requirement">[2]Assumptions!$C$22</definedName>
    <definedName name="MONTH">'[3]Stwd 296 Jul05'!#REF!</definedName>
    <definedName name="Multiple_Parcels?">'[1]Drop Down'!$Q$3:$Q$7</definedName>
    <definedName name="NPLHdata">#REF!</definedName>
    <definedName name="Occupancy">'[1]Drop Down'!$N$3:$N$10</definedName>
    <definedName name="Otherrents">'[1]Rents '!$A$135:$G$145</definedName>
    <definedName name="Owner_or_Tenant_paid_utilities">'[1]Drop Down'!$AE$3:$AE$6</definedName>
    <definedName name="Partner_or_Member_Role">'[1]Drop Down'!$W$3:$W$9</definedName>
    <definedName name="persons">#REF!</definedName>
    <definedName name="Pool">'[1]Drop Down'!$L$3:$L$7</definedName>
    <definedName name="qrtlyrept" hidden="1">{"Page 1",#N/A,FALSE,"Admin ";"Page 2",#N/A,FALSE,"Admin ";"Page 3",#N/A,FALSE,"Admin "}</definedName>
    <definedName name="Query_3">#REF!</definedName>
    <definedName name="range">#REF!</definedName>
    <definedName name="rangex">'[5]THP PlusSummary'!$C$68:$N$69</definedName>
    <definedName name="Relocation_Req_d?">'[1]Drop Down'!$I$3:$I$7</definedName>
    <definedName name="Rent_Limit">'[1]Drop Down'!$AG$3:$AG$6</definedName>
    <definedName name="Repayment_Terms_Type">'[1]Drop Down'!$AJ$3:$AJ$14</definedName>
    <definedName name="Required_Payment">'[1]Drop Down'!$AI$3:$AI$8</definedName>
    <definedName name="rollup">#REF!</definedName>
    <definedName name="Sample" hidden="1">{"Operating Budget Detail",#N/A,FALSE,"Operations"}</definedName>
    <definedName name="SampleX" hidden="1">{"Operating Budget Detail",#N/A,FALSE,"Operations"}</definedName>
    <definedName name="SD_Dropdown_148_Name" hidden="1">[6]SD_Dropdowns!$C$2:$C$41</definedName>
    <definedName name="SD_Dropdown_152_Name" hidden="1">[6]SD_Dropdowns!$G$2:$G$53</definedName>
    <definedName name="SD_Dropdown_7_Name" hidden="1">[6]SD_Dropdowns!$E$2:$E$82</definedName>
    <definedName name="SD_Dropdown_86_Name" hidden="1">[6]SD_Dropdowns!$A$2:$A$53</definedName>
    <definedName name="Semiannual" hidden="1">{"Page 1",#N/A,FALSE,"Admin ";"Page 2",#N/A,FALSE,"Admin ";"Page 3",#N/A,FALSE,"Admin "}</definedName>
    <definedName name="SenateDistrictCode">'[1]Drop Down'!$U$3:$U$45</definedName>
    <definedName name="septinputpage1">#REF!</definedName>
    <definedName name="septinputpage2">#REF!</definedName>
    <definedName name="septinputpage3">#REF!</definedName>
    <definedName name="septinputpage4">#REF!</definedName>
    <definedName name="septinputpage5">#REF!</definedName>
    <definedName name="Site_Control">'[1]Drop Down'!$X$3:$X$11</definedName>
    <definedName name="State_Set_Aside">'[1]Drop Down'!$G$3:$G$15</definedName>
    <definedName name="StwdCur">#REF!</definedName>
    <definedName name="StwdCur10">#REF!</definedName>
    <definedName name="StwdCur11">#REF!</definedName>
    <definedName name="StwdCur12">#REF!</definedName>
    <definedName name="StwdCur13">#REF!</definedName>
    <definedName name="StwdCur14">#REF!</definedName>
    <definedName name="StwdCur15">#REF!</definedName>
    <definedName name="StwdCur16">#REF!</definedName>
    <definedName name="StwdCur17">#REF!</definedName>
    <definedName name="StwdCur18">#REF!</definedName>
    <definedName name="StwdCur19">#REF!</definedName>
    <definedName name="StwdCur2">#REF!</definedName>
    <definedName name="StwdCur20">#REF!</definedName>
    <definedName name="StwdCur21">#REF!</definedName>
    <definedName name="StwdCur22">#REF!</definedName>
    <definedName name="StwdCur23">#REF!</definedName>
    <definedName name="StwdCur24">#REF!</definedName>
    <definedName name="StwdCur25">#REF!</definedName>
    <definedName name="StwdCur26">#REF!</definedName>
    <definedName name="StwdCur27">#REF!</definedName>
    <definedName name="StwdCur28">#REF!</definedName>
    <definedName name="StwdCur29">#REF!</definedName>
    <definedName name="StwdCur3">#REF!</definedName>
    <definedName name="StwdCur30">#REF!</definedName>
    <definedName name="StwdCur4">#REF!</definedName>
    <definedName name="StwdCur5">#REF!</definedName>
    <definedName name="StwdCur6">#REF!</definedName>
    <definedName name="StwdCur7">#REF!</definedName>
    <definedName name="StwdCur8">#REF!</definedName>
    <definedName name="StwdCur9">#REF!</definedName>
    <definedName name="TCAC_Application_Type">'[1]Drop Down'!$C$3:$C$7</definedName>
    <definedName name="TCAC_Geographical_Area">'[1]Drop Down'!$H$3:$H$14</definedName>
    <definedName name="TCAC_Housing_Type">'[1]Drop Down'!$F$3:$F$8</definedName>
    <definedName name="TCAC_Type_Housing">'[1]Drop Down'!$O$3:$O$11</definedName>
    <definedName name="TCACrents">'[1]Rents '!$Z$32:$AF$41</definedName>
    <definedName name="Tenure_Type">'[1]Drop Down'!$E$3:$E$6</definedName>
    <definedName name="TitleRegion1.a1.d60.1">#REF!</definedName>
    <definedName name="Total_Homeless__2015">'[7] PIT by County)'!#REF!</definedName>
    <definedName name="Type_of_Utility">'[1]Drop Down'!$AC$3:$AC$7</definedName>
    <definedName name="Type_of_Utility_2">'[1]Drop Down'!$AD$3:$AD$7</definedName>
    <definedName name="Unit_Size">'[1]Drop Down'!$AA$3:$AA$10</definedName>
    <definedName name="VHHPdata">#REF!</definedName>
    <definedName name="wrn.AB._.510a." hidden="1">{"Page 1",#N/A,FALSE,"Admin ";"Page 2",#N/A,FALSE,"Admin ";"Page 3",#N/A,FALSE,"Admin "}</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NOV._.TABLES." hidden="1">{"NOV TO APP",#N/A,TRUE,"Core Table";"NOV TO APP TANF",#N/A,TRUE,"TANF Table";"GOV TO APP",#N/A,TRUE,"Core Table";"GB TO APP TANF",#N/A,TRUE,"TANF Table";"GOV TO NOV",#N/A,TRUE,"Core Table";"GB TO NOV TANF",#N/A,TRUE,"TANF Table"}</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hauna." hidden="1">{"Portrait",#N/A,FALSE,"Summary";"Landscape",#N/A,FALSE,"Summary"}</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AR">'[3]Stwd 296 Jul05'!#REF!</definedName>
    <definedName name="Yes_No">'[1]Drop Down'!$K$3:$K$4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1" l="1"/>
  <c r="D61" i="8"/>
  <c r="AI2" i="10" l="1"/>
  <c r="A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Hufford, David@HCD</author>
    <author>ryan</author>
    <author>George, Ryan@HCD</author>
  </authors>
  <commentList>
    <comment ref="AK5" authorId="0" shapeId="0" xr:uid="{F4237467-13F9-4B25-83F3-D3CFD80EF298}">
      <text>
        <r>
          <rPr>
            <b/>
            <sz val="9"/>
            <color indexed="81"/>
            <rFont val="Tahoma"/>
            <family val="2"/>
          </rPr>
          <t>SELECT FROM THE DROP DOWN LIST</t>
        </r>
      </text>
    </comment>
    <comment ref="A7" authorId="1"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2"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2" shapeId="0" xr:uid="{00000000-0006-0000-0100-000003000000}">
      <text>
        <r>
          <rPr>
            <b/>
            <sz val="9"/>
            <color indexed="81"/>
            <rFont val="Tahoma"/>
            <family val="2"/>
          </rPr>
          <t>Name of Authorized Representative that holds the Job Title listed in the Resolution.</t>
        </r>
      </text>
    </comment>
    <comment ref="K18" authorId="2" shapeId="0" xr:uid="{00000000-0006-0000-0100-000004000000}">
      <text>
        <r>
          <rPr>
            <b/>
            <sz val="9"/>
            <color indexed="81"/>
            <rFont val="Tahoma"/>
            <family val="2"/>
          </rPr>
          <t xml:space="preserve">Sponsor must submit a completed, signed and dated GovTIN form. Please see sample GovTIN provided in invitation email. </t>
        </r>
        <r>
          <rPr>
            <sz val="9"/>
            <color indexed="81"/>
            <rFont val="Tahoma"/>
            <family val="2"/>
          </rPr>
          <t xml:space="preserve">
</t>
        </r>
      </text>
    </comment>
    <comment ref="AK29" authorId="0" shapeId="0" xr:uid="{4011C0A9-55F2-414B-9A33-5823C3F6A5C7}">
      <text>
        <r>
          <rPr>
            <b/>
            <sz val="9"/>
            <color indexed="81"/>
            <rFont val="Tahoma"/>
            <family val="2"/>
          </rPr>
          <t>SELECT FROM THE DROP 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author>
    <author>George, Ryan@HCD</author>
  </authors>
  <commentList>
    <comment ref="A7" authorId="0"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1"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1" shapeId="0" xr:uid="{00000000-0006-0000-0100-000003000000}">
      <text>
        <r>
          <rPr>
            <b/>
            <sz val="9"/>
            <color indexed="81"/>
            <rFont val="Tahoma"/>
            <family val="2"/>
          </rPr>
          <t>Name of Authorized Representative that holds the Job Title listed in the Resolution.</t>
        </r>
        <r>
          <rPr>
            <sz val="9"/>
            <color indexed="81"/>
            <rFont val="Tahoma"/>
            <family val="2"/>
          </rPr>
          <t xml:space="preserve">
</t>
        </r>
      </text>
    </comment>
    <comment ref="K18" authorId="1" shapeId="0" xr:uid="{00000000-0006-0000-0100-000004000000}">
      <text>
        <r>
          <rPr>
            <b/>
            <sz val="9"/>
            <color indexed="81"/>
            <rFont val="Tahoma"/>
            <family val="2"/>
          </rPr>
          <t xml:space="preserve">Sponsor must submit a completed, signed and dated GovTIN form. Please see sample GovTIN provided in invitation email. </t>
        </r>
        <r>
          <rPr>
            <sz val="9"/>
            <color indexed="81"/>
            <rFont val="Tahoma"/>
            <family val="2"/>
          </rPr>
          <t xml:space="preserve">
</t>
        </r>
      </text>
    </comment>
  </commentList>
</comments>
</file>

<file path=xl/sharedStrings.xml><?xml version="1.0" encoding="utf-8"?>
<sst xmlns="http://schemas.openxmlformats.org/spreadsheetml/2006/main" count="271" uniqueCount="135">
  <si>
    <t>Transitional Housing Program (THP) Allocation Acceptance Round 4</t>
  </si>
  <si>
    <r>
      <t xml:space="preserve">County Allocation </t>
    </r>
    <r>
      <rPr>
        <b/>
        <sz val="12"/>
        <color rgb="FFFF0000"/>
        <rFont val="Arial"/>
        <family val="2"/>
      </rPr>
      <t>(select Applicant County in row 7 below)</t>
    </r>
    <r>
      <rPr>
        <b/>
        <sz val="12"/>
        <rFont val="Arial"/>
        <family val="2"/>
      </rPr>
      <t>:</t>
    </r>
  </si>
  <si>
    <t>Allocation Applicant</t>
  </si>
  <si>
    <t xml:space="preserve">Allocation Applicant is a County </t>
  </si>
  <si>
    <t>Applicant County</t>
  </si>
  <si>
    <t xml:space="preserve">Legal name of Applicant as stated on resolution: </t>
  </si>
  <si>
    <t>Address</t>
  </si>
  <si>
    <t>City</t>
  </si>
  <si>
    <t>State</t>
  </si>
  <si>
    <t>Zip</t>
  </si>
  <si>
    <t>Auth Rep Name</t>
  </si>
  <si>
    <t>Title</t>
  </si>
  <si>
    <t>Auth Rep Email</t>
  </si>
  <si>
    <t>Phone</t>
  </si>
  <si>
    <t>Contact Name</t>
  </si>
  <si>
    <t>Email</t>
  </si>
  <si>
    <t>Federal Tax ID Number (FEIN)</t>
  </si>
  <si>
    <t>Administrative Fiscal Representative</t>
  </si>
  <si>
    <t>Legal Name</t>
  </si>
  <si>
    <t>Contact Email</t>
  </si>
  <si>
    <t>File Name:</t>
  </si>
  <si>
    <t>App Resolution</t>
  </si>
  <si>
    <t>Reference sample resolution document</t>
  </si>
  <si>
    <t>Reference 'Certifications &amp; Legal Status' Worksheet.</t>
  </si>
  <si>
    <t>Attached to email?</t>
  </si>
  <si>
    <t>App TIN</t>
  </si>
  <si>
    <t>Reference Taxpayer Identification Number (TIN) document</t>
  </si>
  <si>
    <t>Use of Funds</t>
  </si>
  <si>
    <t>Expenditure of Funds</t>
  </si>
  <si>
    <t>Allocation Acceptance Requirements</t>
  </si>
  <si>
    <t>HCD will only accept applications electronically at the following email address:</t>
  </si>
  <si>
    <t>Reporting Requirements</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</si>
  <si>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</si>
  <si>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</si>
  <si>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</si>
  <si>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</si>
  <si>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In addition, I acknowledge that all information in this application and attachments is public, and may be disclosed by the State.</t>
  </si>
  <si>
    <t>Printed Name</t>
  </si>
  <si>
    <t>Title of Signatory</t>
  </si>
  <si>
    <t>Signature</t>
  </si>
  <si>
    <t>Date</t>
  </si>
  <si>
    <t>Name:</t>
  </si>
  <si>
    <t>Phone Number:</t>
  </si>
  <si>
    <t>Address:</t>
  </si>
  <si>
    <t>City:</t>
  </si>
  <si>
    <t>State:</t>
  </si>
  <si>
    <t>Zip:</t>
  </si>
  <si>
    <t>County</t>
  </si>
  <si>
    <t>Total Distribution</t>
  </si>
  <si>
    <t>Alameda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</si>
  <si>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</si>
  <si>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</si>
  <si>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</si>
  <si>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</si>
  <si>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</si>
  <si>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</si>
  <si>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</si>
  <si>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</si>
  <si>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</si>
  <si>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</si>
  <si>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</si>
  <si>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</si>
  <si>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</si>
  <si>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</si>
  <si>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</si>
  <si>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</si>
  <si>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</si>
  <si>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</si>
  <si>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</si>
  <si>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</si>
  <si>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</si>
  <si>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</si>
  <si>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</si>
  <si>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</si>
  <si>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</si>
  <si>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</si>
  <si>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</si>
  <si>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</si>
  <si>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</si>
  <si>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</si>
  <si>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</si>
  <si>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</si>
  <si>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</si>
  <si>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</si>
  <si>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</si>
  <si>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City and County</t>
  </si>
  <si>
    <t>San Joaquin County</t>
  </si>
  <si>
    <t>San Luis Obispo County</t>
  </si>
  <si>
    <t>San Mateo County</t>
  </si>
  <si>
    <t>Santa Barbara County</t>
  </si>
  <si>
    <t>Santa Clara County</t>
  </si>
  <si>
    <t>Santa Cruz County</t>
  </si>
  <si>
    <t>Shasta County</t>
  </si>
  <si>
    <t>Siskiyou County</t>
  </si>
  <si>
    <t>Solano County</t>
  </si>
  <si>
    <t>Sonoma County</t>
  </si>
  <si>
    <t>Stanislaus County</t>
  </si>
  <si>
    <t>Sutter County</t>
  </si>
  <si>
    <t>Tehama County</t>
  </si>
  <si>
    <t>Trinity County</t>
  </si>
  <si>
    <t>Tulare County</t>
  </si>
  <si>
    <t>Tuolumne County</t>
  </si>
  <si>
    <t>Ventura County</t>
  </si>
  <si>
    <t xml:space="preserve">Yolo County </t>
  </si>
  <si>
    <t xml:space="preserve">Yuba County </t>
  </si>
  <si>
    <t>Total</t>
  </si>
  <si>
    <t>Housing Navigation and Maintenance Program (HNMP) Allocation Acceptance Round 1</t>
  </si>
  <si>
    <t>Yolo County</t>
  </si>
  <si>
    <t>Yuba County</t>
  </si>
  <si>
    <t>Alpine County</t>
  </si>
  <si>
    <t>Sierra County</t>
  </si>
  <si>
    <t xml:space="preserve">Pursuant to item 2240-102-0001 of Section 2.00 of the Budget Act of 2022 (Chapter 249 of the Statutes of 2022) and Chapter 11.7 (commencing with Section 50807) of Part 2 of Division 31 of the Health and Safety Code (HSC), the Department of Housing and Community Development (HCD) shall allocate funding to counties for the purpose of housing stability to help young adults 18 to 24 years of age, inclusive, secure and maintain housing, with priority given to young adults formerly in the foster care or probation systems.
</t>
  </si>
  <si>
    <t>Funds shall be used to help young adults who are 18 to 24 years of age, inclusive, secure and maintain housing with priority given to young adults formerly in the state's foster care or probation systems. Use of funds may include, but are not limited to: 
1) Identify and assist housing services for this population in your community;
2) Assist this population to secure and maintain housing (with priority given to those in the state’s foster care or probation system);
3) Improve coordination of services and linkages to community resources within the child welfare system and the Homeless Continuum of Care; and
4) Provide engagement in outreach and targeting to serve those with the most severe needs.</t>
  </si>
  <si>
    <t>Thursday, December 1, 2022</t>
  </si>
  <si>
    <t>App GovTIN Form</t>
  </si>
  <si>
    <t xml:space="preserve">Pursuant to item 2240-103-0001 of Section 2.00 of the Budget Act of 2022 (Chapter 43 of the Statutes of 2022) and Chapter 11.8 (commencing with Section 50811) of Part 2 of Division 31 of the Health and Safety Code (HSC), the Department of Housing and Community Development (HCD) shall allocate funding to counties for the support of housing navigators to help young adults 18 years and up to 24 years of age, inclusive, secure and maintain housing, with priority given to young adults currently or formerly in the foster care system. </t>
  </si>
  <si>
    <t>The HNMP program funds housing navigators for counties. The role of a housing navigator is to act as a housing specialist to assist young adults with their pursuits of locating available housing and overcoming barriers to locating housing. Housing navigation and maintenance activities may include, but are not limited to: 
1) Assist young adults aged 18-24 years of age, inclusive, secure and maintain housing (with priority access given to young adults in the state's foster care system);
2) Provide housing case management which include essential services in emergency supports to foster youth;
3) Prevent young adults from becoming homeless; and
4) Improve coordination of serves and linkages to key resources across the community including those from within the child welfare system and the local Continuum of Care.</t>
  </si>
  <si>
    <t>Thursday, December 01, 2022</t>
  </si>
  <si>
    <t>Sierra</t>
  </si>
  <si>
    <r>
      <t xml:space="preserve">Pursuant to Section 50811 of the HSC, HCD consulted with the Department of Social Services, the Department of Finance, and the County Welfare Directors Association to establish the formula allocation for the purpose of distributing these funds to counties. The formula allocation is based on each county's percentage of the total statewide number of young adults 17 through 21 years of age in the foster care and probation system. The allocation excludes Alpine and Mono counties because their calculation did not demonstrate need.  The housing navigation and maintenance program for a county that accepts an allocation of money pursuant to this section shall provide training to its child welfare agency social workers and probation officers who serve nonminor dependents. The training shall address an overview of the housing resources available through the local coordinated entry system, homeless continuum of care, and county public agencies, including, but not limited to, housing navigation, permanent affordable housing, THP-Plus, and housing choice vouchers. The training shall also address how to access and receive a referral to existing housing resources, the social worker’s and probation officer’s role in identifying unstable housing situations for youth, and referring youth to housing assistance programs.									</t>
    </r>
    <r>
      <rPr>
        <i/>
        <sz val="12"/>
        <color rgb="FFFF0000"/>
        <rFont val="Arial"/>
        <family val="2"/>
      </rPr>
      <t xml:space="preserve">					</t>
    </r>
    <r>
      <rPr>
        <sz val="12"/>
        <color rgb="FFFF0000"/>
        <rFont val="Arial"/>
        <family val="2"/>
      </rPr>
      <t xml:space="preserve">							</t>
    </r>
    <r>
      <rPr>
        <sz val="12"/>
        <rFont val="Arial"/>
        <family val="2"/>
      </rPr>
      <t xml:space="preserve">														</t>
    </r>
  </si>
  <si>
    <t xml:space="preserve">Any grant funds remaining unexpended as of two years from the "Effective Date" of the fully executed Standard Agreement as stated in the STD 213, paragraph 2, must be returned to the State. Checks shall be payable to the Department of Housing and Community Development and mailed to 2020 West El Camino Ave. Room 300 and must reference the Contract Number. </t>
  </si>
  <si>
    <r>
      <t xml:space="preserve">In order to accept and receive an allocation, applicants must submit the following:  1. Signed Allocation Acceptance form, 2. GovTIN Form, and 3. Signed Resolution. </t>
    </r>
    <r>
      <rPr>
        <b/>
        <u/>
        <sz val="12"/>
        <rFont val="Arial"/>
        <family val="2"/>
      </rPr>
      <t>If Signed Resolution is not available by submittal date please include the scheduled date of Board of Supervisors meeting and anticipated date the Signed Resolution will be submitted to the Department</t>
    </r>
    <r>
      <rPr>
        <b/>
        <sz val="12"/>
        <rFont val="Arial"/>
        <family val="2"/>
      </rPr>
      <t xml:space="preserve">. </t>
    </r>
    <r>
      <rPr>
        <b/>
        <i/>
        <sz val="12"/>
        <rFont val="Arial"/>
        <family val="2"/>
      </rPr>
      <t>The Department will only accept applications electronically via email no later than 5:00 p.m. on:</t>
    </r>
  </si>
  <si>
    <r>
      <rPr>
        <b/>
        <sz val="12"/>
        <color rgb="FF000000"/>
        <rFont val="Arial"/>
        <family val="2"/>
      </rPr>
      <t xml:space="preserve">In order to accept and receive an allocation, applicants must submit the following:  1. Signed Allocation Acceptance form, 2. GovTIN Form, and 3. Signed Resolution. </t>
    </r>
    <r>
      <rPr>
        <b/>
        <u/>
        <sz val="12"/>
        <color rgb="FF000000"/>
        <rFont val="Arial"/>
        <family val="2"/>
      </rPr>
      <t xml:space="preserve">If Signed Resolution is not available by submittal date please include the scheduled date of Board of Supervisors meeting and </t>
    </r>
    <r>
      <rPr>
        <b/>
        <u/>
        <sz val="12"/>
        <rFont val="Arial"/>
        <family val="2"/>
      </rPr>
      <t>ant</t>
    </r>
    <r>
      <rPr>
        <b/>
        <u/>
        <sz val="12"/>
        <color rgb="FF000000"/>
        <rFont val="Arial"/>
        <family val="2"/>
      </rPr>
      <t>icipated date the Signed Resolution will be submitted to the Department</t>
    </r>
    <r>
      <rPr>
        <b/>
        <sz val="12"/>
        <color rgb="FF000000"/>
        <rFont val="Arial"/>
        <family val="2"/>
      </rPr>
      <t xml:space="preserve">. </t>
    </r>
    <r>
      <rPr>
        <b/>
        <i/>
        <sz val="12"/>
        <rFont val="Arial"/>
        <family val="2"/>
      </rPr>
      <t>The Department will only accept applications electronically via email no later than 5:00 p.m. on:</t>
    </r>
  </si>
  <si>
    <t xml:space="preserve">Pursuant to Section 50807(b) of the HSC, HCD consulted with the Department of Social Services, the Department of Finance, and the County Welfare Directors Association to develop a formula allocation schedule for the purpose of distributing these funds to counties. The allocation is based on each county's percentage of the total statewide number of young adults 18 through 20 years of age in foster care and homeless unaccompanied young adults (ages 18 through 24).  The allocation excludes Colusa, Mariposa, Modoc, Mono, and Sierra county because their calculation did not demonstrate need. </t>
  </si>
  <si>
    <t>Applicant acknowledges and agrees to submit an bi-annual report to the Department for the two years following contract execution addressing the following:  
A.	 Number of program participants served who were homeless at time of program entry;
B.	 Number of program participants served who were in the State’s foster care system;
C.	 Number of program participants served who were formerly in the State’s foster care or probation systems;
D.	 Number of program participants who exited homelessness into temporary housing;
E.	 Number of program participants who exited homelessness into permanent housing;
F.	 Itemization on use of program fund expenditures;
G.	 Who were the housing navigators or other subcontractor(s)?
H.	 Subpopulation data including:
               1.	Number of participants that are employed;
               2.	Number of participants identified as LGBTQ+;
               3.	Number of participants having a disability;
               4.	Number of participants with minor children in the household; and,
               5.	Average number of children per household.</t>
  </si>
  <si>
    <t>Applicant acknowledges and agrees to submit an bi-annual report to the Department for the two years following contract execution addressing the following:  
A.	Number of program participants served with program funds;
B.	Itemization of use of program funds;
C.	Details on housing navigators and other subcontractors;
D.	Number of program participants served who were in the State’s foster care system;
E.	Number of program participants who were homeless at time of program entry;
F.	Number of program participants who exited homelessness into temporary housing;
G.	Number of program participants who exited homelessness into permanent housing; and,
H.	Subpopulation data including:
               1.	Number of participants that are employed;
               2.	Number of participants identified as LGBTQ+;
               3.	Number of participants with a disability; 
               4.	Number of participants with minor children in the household; and,
               5.	Average number of children per household.</t>
  </si>
  <si>
    <t>Rev.11/01/22</t>
  </si>
  <si>
    <t>2020 West El Camino Avenue, Suite 500</t>
  </si>
  <si>
    <t>Sacramento, CA 95833</t>
  </si>
  <si>
    <t>Telephone: (916) 263-2771</t>
  </si>
  <si>
    <r>
      <rPr>
        <sz val="10"/>
        <rFont val="Arial"/>
        <family val="2"/>
      </rPr>
      <t xml:space="preserve">Website: </t>
    </r>
    <r>
      <rPr>
        <u/>
        <sz val="10"/>
        <color theme="10"/>
        <rFont val="Arial"/>
        <family val="2"/>
      </rPr>
      <t>http://www.hcd.ca.gov/</t>
    </r>
  </si>
  <si>
    <r>
      <rPr>
        <sz val="10"/>
        <rFont val="Arial"/>
        <family val="2"/>
      </rPr>
      <t xml:space="preserve">Email: </t>
    </r>
    <r>
      <rPr>
        <u/>
        <sz val="10"/>
        <color theme="10"/>
        <rFont val="Arial"/>
        <family val="2"/>
      </rPr>
      <t>TAY@hcd.ca.gov</t>
    </r>
  </si>
  <si>
    <t>November 2022</t>
  </si>
  <si>
    <t>TAY@hcd.ca.gov</t>
  </si>
  <si>
    <r>
      <rPr>
        <b/>
        <i/>
        <sz val="16"/>
        <color theme="1"/>
        <rFont val="Arial"/>
        <family val="2"/>
      </rPr>
      <t xml:space="preserve">Transitional Housing Program (THP)
Round 4 Allocation Acceptance Form
Housing Navigation and Maintenance Program (HNMP)
Round 1 Allocation Acceptance Form
</t>
    </r>
    <r>
      <rPr>
        <b/>
        <sz val="16"/>
        <color theme="1"/>
        <rFont val="Arial"/>
        <family val="2"/>
      </rPr>
      <t xml:space="preserve"> 
Gavin Newsom, Governor 
State of California
Lourdes M. Castro Ramírez, Secretary
Business, Consumer Services and Housing Agency
Gustavo Velasquez, Director
Department of Housing and Community Development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</si>
</sst>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d/yy;@"/>
    <numFmt numFmtId="165" formatCode="&quot;$&quot;#,##0"/>
    <numFmt numFmtId="166" formatCode="[$-F800]dddd\,\ mmmm\ dd\,\ yyyy"/>
  </numFmts>
  <fonts count="4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2"/>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sz val="10"/>
      <color rgb="FFFF0000"/>
      <name val="Arial"/>
      <family val="2"/>
    </font>
    <font>
      <b/>
      <i/>
      <sz val="14"/>
      <color rgb="FFFF0000"/>
      <name val="Arial"/>
      <family val="2"/>
    </font>
    <font>
      <u/>
      <sz val="10"/>
      <color theme="10"/>
      <name val="Times New Roman"/>
      <family val="1"/>
    </font>
    <font>
      <sz val="10"/>
      <color rgb="FF000000"/>
      <name val="Times New Roman"/>
      <family val="1"/>
    </font>
    <font>
      <b/>
      <sz val="12"/>
      <color rgb="FFFF0000"/>
      <name val="Arial"/>
      <family val="2"/>
    </font>
    <font>
      <b/>
      <u/>
      <sz val="12"/>
      <name val="Arial"/>
      <family val="2"/>
    </font>
    <font>
      <sz val="11"/>
      <color rgb="FFFF0000"/>
      <name val="Calibri"/>
      <family val="2"/>
      <scheme val="minor"/>
    </font>
    <font>
      <b/>
      <sz val="14"/>
      <name val="Arial"/>
      <family val="2"/>
    </font>
    <font>
      <b/>
      <sz val="11"/>
      <color theme="1"/>
      <name val="Calibri"/>
      <family val="2"/>
      <scheme val="minor"/>
    </font>
    <font>
      <u/>
      <sz val="11"/>
      <color theme="10"/>
      <name val="Calibri"/>
      <family val="2"/>
      <scheme val="minor"/>
    </font>
    <font>
      <i/>
      <sz val="12"/>
      <color rgb="FFFF0000"/>
      <name val="Arial"/>
      <family val="2"/>
    </font>
    <font>
      <sz val="12"/>
      <color rgb="FFFF0000"/>
      <name val="Arial"/>
      <family val="2"/>
    </font>
    <font>
      <sz val="12"/>
      <color theme="1"/>
      <name val="Calibri"/>
      <family val="2"/>
      <scheme val="minor"/>
    </font>
    <font>
      <b/>
      <sz val="12"/>
      <color rgb="FF000000"/>
      <name val="Arial"/>
      <family val="2"/>
    </font>
    <font>
      <b/>
      <u/>
      <sz val="12"/>
      <color rgb="FF000000"/>
      <name val="Arial"/>
      <family val="2"/>
    </font>
    <font>
      <i/>
      <sz val="12"/>
      <name val="Arial"/>
      <family val="2"/>
    </font>
    <font>
      <b/>
      <u/>
      <sz val="12"/>
      <color theme="10"/>
      <name val="Arial"/>
      <family val="2"/>
    </font>
    <font>
      <b/>
      <i/>
      <sz val="12"/>
      <name val="Arial"/>
      <family val="2"/>
    </font>
    <font>
      <b/>
      <i/>
      <sz val="12"/>
      <color rgb="FFFF0000"/>
      <name val="Arial"/>
      <family val="2"/>
    </font>
    <font>
      <b/>
      <sz val="14"/>
      <color theme="1"/>
      <name val="Arial"/>
      <family val="2"/>
    </font>
    <font>
      <b/>
      <i/>
      <sz val="12"/>
      <color rgb="FF0070C0"/>
      <name val="Arial"/>
      <family val="2"/>
    </font>
    <font>
      <sz val="12"/>
      <name val="Calibri"/>
      <family val="2"/>
      <scheme val="minor"/>
    </font>
    <font>
      <b/>
      <sz val="16"/>
      <color theme="1"/>
      <name val="Arial"/>
      <family val="2"/>
    </font>
    <font>
      <b/>
      <i/>
      <sz val="16"/>
      <color theme="1"/>
      <name val="Arial"/>
      <family val="2"/>
    </font>
    <font>
      <sz val="12"/>
      <color theme="1"/>
      <name val="Arial"/>
      <family val="2"/>
    </font>
  </fonts>
  <fills count="9">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4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7">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0" fillId="0" borderId="0" applyNumberFormat="0" applyFill="0" applyBorder="0" applyProtection="0">
      <alignment horizontal="center" vertical="center"/>
    </xf>
    <xf numFmtId="0" fontId="21" fillId="0" borderId="0" applyNumberFormat="0" applyFill="0" applyBorder="0" applyAlignment="0" applyProtection="0"/>
    <xf numFmtId="0" fontId="22" fillId="0" borderId="0"/>
    <xf numFmtId="0" fontId="28" fillId="0" borderId="0" applyNumberFormat="0" applyFill="0" applyBorder="0" applyAlignment="0" applyProtection="0"/>
  </cellStyleXfs>
  <cellXfs count="186">
    <xf numFmtId="0" fontId="0" fillId="0" borderId="0" xfId="0"/>
    <xf numFmtId="0" fontId="4" fillId="0" borderId="0" xfId="0" applyFont="1"/>
    <xf numFmtId="0" fontId="12" fillId="0" borderId="0" xfId="0" applyFont="1"/>
    <xf numFmtId="0" fontId="4" fillId="0" borderId="0" xfId="1" applyFont="1">
      <alignment horizontal="left" vertical="center"/>
    </xf>
    <xf numFmtId="0" fontId="2" fillId="0" borderId="2" xfId="4" applyFill="1" applyAlignment="1" applyProtection="1">
      <alignment horizontal="left" vertical="center" shrinkToFit="1"/>
    </xf>
    <xf numFmtId="0" fontId="12" fillId="0" borderId="0" xfId="1" applyFont="1">
      <alignment horizontal="left" vertical="center"/>
    </xf>
    <xf numFmtId="0" fontId="2" fillId="0" borderId="0" xfId="1">
      <alignment horizontal="left" vertical="center"/>
    </xf>
    <xf numFmtId="0" fontId="17" fillId="0" borderId="0" xfId="0" applyFont="1" applyAlignment="1">
      <alignment horizontal="left" vertical="center"/>
    </xf>
    <xf numFmtId="0" fontId="15" fillId="7" borderId="29" xfId="8" applyFont="1" applyFill="1" applyBorder="1" applyAlignment="1">
      <alignment vertical="center" wrapText="1"/>
    </xf>
    <xf numFmtId="0" fontId="7" fillId="7" borderId="29" xfId="8" applyFont="1" applyFill="1" applyBorder="1" applyAlignment="1">
      <alignment horizontal="center"/>
    </xf>
    <xf numFmtId="0" fontId="7" fillId="7" borderId="29" xfId="8" applyFont="1" applyFill="1" applyBorder="1"/>
    <xf numFmtId="0" fontId="18" fillId="0" borderId="0" xfId="8" applyFont="1" applyAlignment="1">
      <alignment vertical="center" wrapText="1"/>
    </xf>
    <xf numFmtId="0" fontId="7" fillId="0" borderId="0" xfId="8" applyFont="1"/>
    <xf numFmtId="0" fontId="18" fillId="0" borderId="0" xfId="8" applyFont="1" applyAlignment="1">
      <alignment vertical="center"/>
    </xf>
    <xf numFmtId="0" fontId="18" fillId="7" borderId="11" xfId="8" applyFont="1" applyFill="1" applyBorder="1" applyAlignment="1">
      <alignment vertical="center"/>
    </xf>
    <xf numFmtId="0" fontId="2" fillId="0" borderId="0" xfId="0" applyFont="1"/>
    <xf numFmtId="0" fontId="19" fillId="0" borderId="0" xfId="0" applyFont="1"/>
    <xf numFmtId="0" fontId="15" fillId="0" borderId="0" xfId="8" applyFont="1" applyAlignment="1">
      <alignment vertical="center"/>
    </xf>
    <xf numFmtId="0" fontId="19" fillId="0" borderId="0" xfId="0" applyFont="1" applyAlignment="1">
      <alignment wrapText="1"/>
    </xf>
    <xf numFmtId="0" fontId="0" fillId="0" borderId="0" xfId="0" applyAlignment="1">
      <alignment wrapText="1"/>
    </xf>
    <xf numFmtId="165" fontId="0" fillId="0" borderId="0" xfId="0" applyNumberFormat="1"/>
    <xf numFmtId="0" fontId="2" fillId="0" borderId="32" xfId="4" applyNumberFormat="1" applyFill="1" applyBorder="1" applyAlignment="1" applyProtection="1">
      <alignment horizontal="right" vertical="center" shrinkToFit="1"/>
    </xf>
    <xf numFmtId="0" fontId="25" fillId="0" borderId="0" xfId="0" applyFont="1" applyAlignment="1">
      <alignment wrapText="1"/>
    </xf>
    <xf numFmtId="0" fontId="27" fillId="0" borderId="0" xfId="0" applyFont="1"/>
    <xf numFmtId="6" fontId="27" fillId="0" borderId="0" xfId="0" applyNumberFormat="1" applyFont="1" applyAlignment="1">
      <alignment wrapText="1"/>
    </xf>
    <xf numFmtId="165" fontId="27" fillId="0" borderId="0" xfId="0" applyNumberFormat="1" applyFont="1"/>
    <xf numFmtId="49" fontId="3" fillId="0" borderId="0" xfId="0" applyNumberFormat="1" applyFont="1" applyAlignment="1">
      <alignment horizontal="center" vertical="center" wrapText="1"/>
    </xf>
    <xf numFmtId="0" fontId="41" fillId="0" borderId="0" xfId="0" applyFont="1" applyAlignment="1">
      <alignment horizontal="center" vertical="top" wrapText="1"/>
    </xf>
    <xf numFmtId="0" fontId="5" fillId="0" borderId="0" xfId="7" applyAlignment="1">
      <alignment horizontal="center" vertical="center"/>
    </xf>
    <xf numFmtId="0" fontId="43" fillId="0" borderId="0" xfId="0" applyFont="1" applyAlignment="1">
      <alignment horizontal="center" vertical="center"/>
    </xf>
    <xf numFmtId="0" fontId="2" fillId="2" borderId="15" xfId="4" applyBorder="1" applyAlignment="1">
      <alignment horizontal="center" vertical="center" wrapText="1"/>
      <protection locked="0"/>
    </xf>
    <xf numFmtId="0" fontId="2" fillId="2" borderId="21" xfId="4" applyBorder="1" applyAlignment="1">
      <alignment horizontal="center" vertical="center" wrapText="1"/>
      <protection locked="0"/>
    </xf>
    <xf numFmtId="0" fontId="14" fillId="5" borderId="15" xfId="0" quotePrefix="1" applyFont="1" applyFill="1" applyBorder="1" applyAlignment="1">
      <alignment horizontal="left" vertical="center" wrapText="1"/>
    </xf>
    <xf numFmtId="0" fontId="14" fillId="5" borderId="16" xfId="0" quotePrefix="1" applyFont="1" applyFill="1" applyBorder="1" applyAlignment="1">
      <alignment horizontal="left" vertical="center" wrapText="1"/>
    </xf>
    <xf numFmtId="0" fontId="14" fillId="5" borderId="17" xfId="0" quotePrefix="1" applyFont="1" applyFill="1" applyBorder="1" applyAlignment="1">
      <alignment horizontal="left" vertical="center" wrapText="1"/>
    </xf>
    <xf numFmtId="0" fontId="15" fillId="5" borderId="15" xfId="0" quotePrefix="1" applyFont="1" applyFill="1" applyBorder="1" applyAlignment="1">
      <alignment horizontal="left" vertical="center" wrapText="1"/>
    </xf>
    <xf numFmtId="0" fontId="15" fillId="5" borderId="16" xfId="0" quotePrefix="1" applyFont="1" applyFill="1" applyBorder="1" applyAlignment="1">
      <alignment horizontal="left" vertical="center" wrapText="1"/>
    </xf>
    <xf numFmtId="0" fontId="15" fillId="5" borderId="17" xfId="0" quotePrefix="1" applyFont="1" applyFill="1" applyBorder="1" applyAlignment="1">
      <alignment horizontal="left" vertical="center" wrapTex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15" fillId="2" borderId="15" xfId="8" applyFont="1" applyFill="1" applyBorder="1" applyAlignment="1" applyProtection="1">
      <alignment horizontal="left" vertical="center"/>
      <protection locked="0"/>
    </xf>
    <xf numFmtId="0" fontId="15" fillId="2" borderId="16" xfId="8" applyFont="1" applyFill="1" applyBorder="1" applyAlignment="1" applyProtection="1">
      <alignment horizontal="left" vertical="center"/>
      <protection locked="0"/>
    </xf>
    <xf numFmtId="0" fontId="15" fillId="2" borderId="21" xfId="8" applyFont="1" applyFill="1" applyBorder="1" applyAlignment="1" applyProtection="1">
      <alignment horizontal="left" vertical="center"/>
      <protection locked="0"/>
    </xf>
    <xf numFmtId="0" fontId="7" fillId="0" borderId="0" xfId="8" applyFont="1" applyAlignment="1">
      <alignment horizontal="left" vertical="center" wrapText="1"/>
    </xf>
    <xf numFmtId="0" fontId="7" fillId="0" borderId="11" xfId="8" applyFont="1" applyBorder="1" applyAlignment="1">
      <alignment horizontal="left" vertical="center" wrapText="1"/>
    </xf>
    <xf numFmtId="0" fontId="15" fillId="0" borderId="1" xfId="8" applyFont="1" applyBorder="1" applyAlignment="1">
      <alignment horizontal="center" vertical="center" wrapText="1"/>
    </xf>
    <xf numFmtId="0" fontId="15" fillId="0" borderId="0" xfId="8" applyFont="1" applyAlignment="1">
      <alignment horizontal="center" vertical="center" wrapText="1"/>
    </xf>
    <xf numFmtId="0" fontId="15" fillId="0" borderId="11" xfId="8" applyFont="1" applyBorder="1" applyAlignment="1">
      <alignment horizontal="center" vertical="center" wrapText="1"/>
    </xf>
    <xf numFmtId="0" fontId="7" fillId="7" borderId="20" xfId="13" applyFont="1" applyFill="1" applyBorder="1" applyAlignment="1">
      <alignment horizontal="left" vertical="center" wrapText="1"/>
    </xf>
    <xf numFmtId="0" fontId="31" fillId="7" borderId="16" xfId="0" applyFont="1" applyFill="1" applyBorder="1" applyAlignment="1">
      <alignment horizontal="left" vertical="center"/>
    </xf>
    <xf numFmtId="0" fontId="31" fillId="0" borderId="21" xfId="0" applyFont="1" applyBorder="1" applyAlignment="1">
      <alignment vertical="center"/>
    </xf>
    <xf numFmtId="0" fontId="10" fillId="6" borderId="22" xfId="13" applyFill="1" applyBorder="1">
      <alignment horizontal="center" vertical="center"/>
    </xf>
    <xf numFmtId="0" fontId="10" fillId="6" borderId="23" xfId="13" applyFill="1" applyBorder="1">
      <alignment horizontal="center" vertical="center"/>
    </xf>
    <xf numFmtId="0" fontId="10" fillId="6" borderId="24" xfId="13" applyFill="1" applyBorder="1">
      <alignment horizontal="center" vertical="center"/>
    </xf>
    <xf numFmtId="0" fontId="13" fillId="0" borderId="28" xfId="8" applyFont="1" applyBorder="1" applyAlignment="1">
      <alignment horizontal="left" vertical="center" wrapText="1"/>
    </xf>
    <xf numFmtId="0" fontId="13" fillId="0" borderId="3" xfId="8" applyFont="1" applyBorder="1" applyAlignment="1">
      <alignment horizontal="left" vertical="center" wrapText="1"/>
    </xf>
    <xf numFmtId="0" fontId="13" fillId="0" borderId="10" xfId="8" applyFont="1" applyBorder="1" applyAlignment="1">
      <alignment horizontal="left" vertical="center" wrapText="1"/>
    </xf>
    <xf numFmtId="0" fontId="7" fillId="0" borderId="1" xfId="8" applyFont="1" applyBorder="1" applyAlignment="1">
      <alignment horizontal="left" vertical="center" wrapText="1"/>
    </xf>
    <xf numFmtId="0" fontId="7" fillId="0" borderId="20" xfId="8" applyFont="1" applyBorder="1" applyAlignment="1">
      <alignment horizontal="left" vertical="center" wrapText="1"/>
    </xf>
    <xf numFmtId="0" fontId="40" fillId="0" borderId="16" xfId="0" applyFont="1" applyBorder="1" applyAlignment="1">
      <alignment vertical="center" wrapText="1"/>
    </xf>
    <xf numFmtId="0" fontId="40" fillId="0" borderId="21" xfId="0" applyFont="1" applyBorder="1" applyAlignment="1">
      <alignment vertical="center" wrapText="1"/>
    </xf>
    <xf numFmtId="0" fontId="35" fillId="7" borderId="1" xfId="7" applyFont="1" applyFill="1" applyBorder="1" applyAlignment="1">
      <alignment horizontal="center" vertical="center"/>
    </xf>
    <xf numFmtId="0" fontId="23" fillId="7" borderId="0" xfId="0" applyFont="1" applyFill="1" applyAlignment="1">
      <alignment horizontal="center" vertical="center"/>
    </xf>
    <xf numFmtId="0" fontId="23" fillId="7" borderId="11" xfId="0" applyFont="1" applyFill="1" applyBorder="1" applyAlignment="1">
      <alignment horizontal="center" vertical="center"/>
    </xf>
    <xf numFmtId="0" fontId="13" fillId="7" borderId="28" xfId="8" applyFont="1" applyFill="1" applyBorder="1" applyAlignment="1">
      <alignment horizontal="left" vertical="center" wrapText="1"/>
    </xf>
    <xf numFmtId="0" fontId="13" fillId="7" borderId="3" xfId="8" applyFont="1" applyFill="1" applyBorder="1" applyAlignment="1">
      <alignment horizontal="left" vertical="center" wrapText="1"/>
    </xf>
    <xf numFmtId="0" fontId="13" fillId="7" borderId="10" xfId="8" applyFont="1" applyFill="1" applyBorder="1" applyAlignment="1">
      <alignment horizontal="left" vertical="center" wrapText="1"/>
    </xf>
    <xf numFmtId="166" fontId="20" fillId="0" borderId="1" xfId="0" applyNumberFormat="1" applyFont="1" applyBorder="1" applyAlignment="1">
      <alignment horizontal="center" vertical="center" wrapText="1"/>
    </xf>
    <xf numFmtId="166" fontId="20" fillId="0" borderId="0" xfId="0" applyNumberFormat="1" applyFont="1" applyAlignment="1">
      <alignment horizontal="center" vertical="center" wrapText="1"/>
    </xf>
    <xf numFmtId="166" fontId="20" fillId="0" borderId="11" xfId="0" applyNumberFormat="1" applyFont="1" applyBorder="1" applyAlignment="1">
      <alignment horizontal="center" vertical="center" wrapText="1"/>
    </xf>
    <xf numFmtId="166" fontId="34" fillId="0" borderId="1" xfId="0" applyNumberFormat="1" applyFont="1" applyBorder="1" applyAlignment="1">
      <alignment horizontal="center" vertical="center" wrapText="1"/>
    </xf>
    <xf numFmtId="166" fontId="34" fillId="0" borderId="0" xfId="0" applyNumberFormat="1" applyFont="1" applyAlignment="1">
      <alignment horizontal="center" vertical="center" wrapText="1"/>
    </xf>
    <xf numFmtId="166" fontId="34" fillId="0" borderId="11" xfId="0" applyNumberFormat="1" applyFont="1" applyBorder="1" applyAlignment="1">
      <alignment horizontal="center" vertical="center" wrapText="1"/>
    </xf>
    <xf numFmtId="0" fontId="7" fillId="0" borderId="30" xfId="8" applyFont="1" applyBorder="1" applyAlignment="1" applyProtection="1">
      <alignment horizontal="left" vertical="center" wrapText="1"/>
      <protection locked="0"/>
    </xf>
    <xf numFmtId="0" fontId="7" fillId="0" borderId="8" xfId="8" applyFont="1" applyBorder="1" applyAlignment="1" applyProtection="1">
      <alignment horizontal="left" vertical="center" wrapText="1"/>
      <protection locked="0"/>
    </xf>
    <xf numFmtId="0" fontId="7" fillId="0" borderId="9" xfId="8" applyFont="1" applyBorder="1" applyAlignment="1" applyProtection="1">
      <alignment horizontal="left" vertical="center" wrapText="1"/>
      <protection locked="0"/>
    </xf>
    <xf numFmtId="0" fontId="2" fillId="0" borderId="15" xfId="12" applyFill="1" applyBorder="1" applyAlignment="1">
      <alignment horizontal="left" vertical="center"/>
    </xf>
    <xf numFmtId="0" fontId="2" fillId="0" borderId="17" xfId="12" applyFill="1" applyBorder="1" applyAlignment="1">
      <alignment horizontal="left" vertical="center"/>
    </xf>
    <xf numFmtId="0" fontId="2" fillId="2" borderId="15" xfId="4" applyBorder="1" applyAlignment="1">
      <alignment horizontal="left" vertical="center" shrinkToFit="1"/>
      <protection locked="0"/>
    </xf>
    <xf numFmtId="0" fontId="2" fillId="2" borderId="16" xfId="4" applyBorder="1" applyAlignment="1">
      <alignment horizontal="left" vertical="center" shrinkToFit="1"/>
      <protection locked="0"/>
    </xf>
    <xf numFmtId="0" fontId="2" fillId="2" borderId="17" xfId="4" applyBorder="1" applyAlignment="1">
      <alignment horizontal="left" vertical="center" shrinkToFit="1"/>
      <protection locked="0"/>
    </xf>
    <xf numFmtId="0" fontId="2" fillId="0" borderId="15" xfId="12" applyFill="1" applyBorder="1" applyAlignment="1">
      <alignment horizontal="left" vertical="center" shrinkToFit="1"/>
    </xf>
    <xf numFmtId="0" fontId="2" fillId="0" borderId="17" xfId="12" applyFill="1" applyBorder="1" applyAlignment="1">
      <alignment horizontal="left" vertical="center" shrinkToFit="1"/>
    </xf>
    <xf numFmtId="0" fontId="2" fillId="2" borderId="21" xfId="4" applyBorder="1" applyAlignment="1">
      <alignment horizontal="left" vertical="center" shrinkToFit="1"/>
      <protection locked="0"/>
    </xf>
    <xf numFmtId="0" fontId="2" fillId="0" borderId="20" xfId="12" applyFill="1" applyBorder="1" applyAlignment="1">
      <alignment horizontal="left" vertical="center" shrinkToFit="1"/>
    </xf>
    <xf numFmtId="0" fontId="2" fillId="2" borderId="15" xfId="12" applyFill="1" applyBorder="1" applyAlignment="1" applyProtection="1">
      <alignment horizontal="left" vertical="center" shrinkToFit="1"/>
      <protection locked="0"/>
    </xf>
    <xf numFmtId="0" fontId="2" fillId="2" borderId="16" xfId="12" applyFill="1" applyBorder="1" applyAlignment="1" applyProtection="1">
      <alignment horizontal="left" vertical="center" shrinkToFit="1"/>
      <protection locked="0"/>
    </xf>
    <xf numFmtId="0" fontId="2" fillId="2" borderId="17" xfId="12"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2" fillId="2" borderId="16" xfId="1" applyFill="1" applyBorder="1" applyAlignment="1" applyProtection="1">
      <alignment horizontal="left" vertical="center" shrinkToFit="1"/>
      <protection locked="0"/>
    </xf>
    <xf numFmtId="0" fontId="2" fillId="2" borderId="17" xfId="1" applyFill="1" applyBorder="1" applyAlignment="1" applyProtection="1">
      <alignment horizontal="left" vertical="center" shrinkToFit="1"/>
      <protection locked="0"/>
    </xf>
    <xf numFmtId="0" fontId="2" fillId="0" borderId="2" xfId="12" applyFill="1" applyAlignment="1">
      <alignment horizontal="left" vertical="center" shrinkToFit="1"/>
    </xf>
    <xf numFmtId="0" fontId="2" fillId="0" borderId="16" xfId="12" applyFill="1" applyBorder="1" applyAlignment="1">
      <alignment horizontal="left" vertical="center"/>
    </xf>
    <xf numFmtId="0" fontId="26" fillId="8" borderId="5" xfId="0" applyFont="1" applyFill="1" applyBorder="1" applyAlignment="1">
      <alignment horizontal="center" vertical="top"/>
    </xf>
    <xf numFmtId="0" fontId="26" fillId="8" borderId="35" xfId="0" applyFont="1" applyFill="1" applyBorder="1" applyAlignment="1">
      <alignment horizontal="center" vertical="top"/>
    </xf>
    <xf numFmtId="0" fontId="26" fillId="8" borderId="36" xfId="0" applyFont="1" applyFill="1" applyBorder="1" applyAlignment="1">
      <alignment horizontal="center" vertical="top"/>
    </xf>
    <xf numFmtId="0" fontId="36" fillId="7" borderId="36" xfId="0" applyFont="1" applyFill="1" applyBorder="1" applyAlignment="1">
      <alignment horizontal="center" vertical="center"/>
    </xf>
    <xf numFmtId="0" fontId="39" fillId="7" borderId="36" xfId="0" applyFont="1" applyFill="1" applyBorder="1" applyAlignment="1">
      <alignment horizontal="center" vertical="center"/>
    </xf>
    <xf numFmtId="0" fontId="39" fillId="7" borderId="37" xfId="0" applyFont="1" applyFill="1" applyBorder="1" applyAlignment="1">
      <alignment horizontal="center" vertical="center"/>
    </xf>
    <xf numFmtId="0" fontId="2" fillId="0" borderId="15" xfId="4" applyFill="1" applyBorder="1" applyAlignment="1" applyProtection="1">
      <alignment horizontal="left" vertical="center" shrinkToFit="1"/>
    </xf>
    <xf numFmtId="0" fontId="2" fillId="0" borderId="17" xfId="4" applyFill="1" applyBorder="1" applyAlignment="1" applyProtection="1">
      <alignment horizontal="left" vertical="center" shrinkToFit="1"/>
    </xf>
    <xf numFmtId="0" fontId="2" fillId="2" borderId="32" xfId="4" applyNumberFormat="1" applyBorder="1" applyAlignment="1">
      <alignment horizontal="left" vertical="center" shrinkToFit="1"/>
      <protection locked="0"/>
    </xf>
    <xf numFmtId="0" fontId="2" fillId="2" borderId="33" xfId="4" applyNumberFormat="1" applyBorder="1" applyAlignment="1">
      <alignment horizontal="left" vertical="center" shrinkToFit="1"/>
      <protection locked="0"/>
    </xf>
    <xf numFmtId="0" fontId="15" fillId="2" borderId="20" xfId="8" applyFont="1" applyFill="1" applyBorder="1" applyAlignment="1" applyProtection="1">
      <alignment horizontal="center" vertical="center" wrapText="1"/>
      <protection locked="0"/>
    </xf>
    <xf numFmtId="0" fontId="15" fillId="2" borderId="16" xfId="8" applyFont="1" applyFill="1" applyBorder="1" applyAlignment="1" applyProtection="1">
      <alignment horizontal="center" vertical="center" wrapText="1"/>
      <protection locked="0"/>
    </xf>
    <xf numFmtId="0" fontId="15" fillId="2" borderId="17" xfId="8" applyFont="1" applyFill="1" applyBorder="1" applyAlignment="1" applyProtection="1">
      <alignment horizontal="center" vertical="center" wrapText="1"/>
      <protection locked="0"/>
    </xf>
    <xf numFmtId="0" fontId="15" fillId="2" borderId="15" xfId="8" applyFont="1" applyFill="1" applyBorder="1" applyAlignment="1" applyProtection="1">
      <alignment horizontal="center" vertical="center" wrapText="1"/>
      <protection locked="0"/>
    </xf>
    <xf numFmtId="0" fontId="7" fillId="2" borderId="15" xfId="8" applyFont="1" applyFill="1" applyBorder="1" applyAlignment="1" applyProtection="1">
      <alignment horizontal="center" vertical="center"/>
      <protection locked="0"/>
    </xf>
    <xf numFmtId="0" fontId="7" fillId="2" borderId="16" xfId="8" applyFont="1" applyFill="1" applyBorder="1" applyAlignment="1" applyProtection="1">
      <alignment horizontal="center" vertical="center"/>
      <protection locked="0"/>
    </xf>
    <xf numFmtId="164" fontId="15" fillId="2" borderId="2" xfId="8" applyNumberFormat="1" applyFont="1" applyFill="1" applyBorder="1" applyAlignment="1" applyProtection="1">
      <alignment horizontal="center" vertical="center"/>
      <protection locked="0"/>
    </xf>
    <xf numFmtId="164" fontId="15" fillId="2" borderId="27" xfId="8" applyNumberFormat="1" applyFont="1" applyFill="1" applyBorder="1" applyAlignment="1" applyProtection="1">
      <alignment horizontal="center" vertical="center"/>
      <protection locked="0"/>
    </xf>
    <xf numFmtId="0" fontId="15" fillId="0" borderId="28" xfId="8" applyFont="1" applyBorder="1" applyAlignment="1">
      <alignment horizontal="center" vertical="center" wrapText="1"/>
    </xf>
    <xf numFmtId="0" fontId="15" fillId="0" borderId="3" xfId="8" applyFont="1" applyBorder="1" applyAlignment="1">
      <alignment horizontal="center" vertical="center" wrapText="1"/>
    </xf>
    <xf numFmtId="0" fontId="15" fillId="0" borderId="3" xfId="8" applyFont="1" applyBorder="1" applyAlignment="1">
      <alignment horizontal="center" vertical="center"/>
    </xf>
    <xf numFmtId="0" fontId="2" fillId="2" borderId="32" xfId="1" applyFill="1" applyBorder="1" applyAlignment="1" applyProtection="1">
      <alignment horizontal="left" vertical="center" shrinkToFit="1"/>
      <protection locked="0"/>
    </xf>
    <xf numFmtId="0" fontId="2" fillId="0" borderId="32" xfId="4" applyNumberFormat="1" applyFill="1" applyBorder="1" applyAlignment="1" applyProtection="1">
      <alignment horizontal="right" vertical="center" shrinkToFit="1"/>
    </xf>
    <xf numFmtId="0" fontId="2" fillId="0" borderId="30" xfId="3" applyFill="1" applyBorder="1" applyAlignment="1">
      <alignment horizontal="left" vertical="center"/>
    </xf>
    <xf numFmtId="0" fontId="2" fillId="0" borderId="8" xfId="3" applyFill="1" applyBorder="1" applyAlignment="1">
      <alignment horizontal="left" vertical="center"/>
    </xf>
    <xf numFmtId="0" fontId="15" fillId="2" borderId="7" xfId="8" applyFont="1" applyFill="1" applyBorder="1" applyAlignment="1" applyProtection="1">
      <alignment horizontal="left" vertical="center"/>
      <protection locked="0"/>
    </xf>
    <xf numFmtId="0" fontId="15" fillId="2" borderId="8" xfId="8" applyFont="1" applyFill="1" applyBorder="1" applyAlignment="1" applyProtection="1">
      <alignment horizontal="left" vertical="center"/>
      <protection locked="0"/>
    </xf>
    <xf numFmtId="0" fontId="15" fillId="2" borderId="31" xfId="8" applyFont="1" applyFill="1" applyBorder="1" applyAlignment="1" applyProtection="1">
      <alignment horizontal="left" vertical="center"/>
      <protection locked="0"/>
    </xf>
    <xf numFmtId="0" fontId="2" fillId="0" borderId="8" xfId="4" applyNumberFormat="1" applyFill="1" applyBorder="1" applyAlignment="1" applyProtection="1">
      <alignment horizontal="right" vertical="center" shrinkToFit="1"/>
    </xf>
    <xf numFmtId="0" fontId="2" fillId="0" borderId="31" xfId="4" applyNumberFormat="1" applyFill="1" applyBorder="1" applyAlignment="1" applyProtection="1">
      <alignment horizontal="right" vertical="center" shrinkToFit="1"/>
    </xf>
    <xf numFmtId="0" fontId="15" fillId="0" borderId="20" xfId="8" applyFont="1" applyBorder="1" applyAlignment="1">
      <alignment horizontal="left" vertical="center"/>
    </xf>
    <xf numFmtId="0" fontId="15" fillId="0" borderId="16" xfId="8" applyFont="1" applyBorder="1" applyAlignment="1">
      <alignment horizontal="left" vertical="center"/>
    </xf>
    <xf numFmtId="0" fontId="15" fillId="0" borderId="17" xfId="8" applyFont="1" applyBorder="1" applyAlignment="1">
      <alignment horizontal="left" vertical="center"/>
    </xf>
    <xf numFmtId="0" fontId="15" fillId="2" borderId="17" xfId="8" applyFont="1" applyFill="1" applyBorder="1" applyAlignment="1" applyProtection="1">
      <alignment horizontal="left" vertical="center"/>
      <protection locked="0"/>
    </xf>
    <xf numFmtId="0" fontId="15" fillId="0" borderId="2" xfId="8" applyFont="1" applyBorder="1" applyAlignment="1">
      <alignment horizontal="right" vertical="center"/>
    </xf>
    <xf numFmtId="0" fontId="13" fillId="7" borderId="20" xfId="0" applyFont="1" applyFill="1" applyBorder="1" applyAlignment="1">
      <alignment horizontal="right" vertical="top"/>
    </xf>
    <xf numFmtId="0" fontId="13" fillId="7" borderId="16" xfId="0" applyFont="1" applyFill="1" applyBorder="1" applyAlignment="1">
      <alignment horizontal="right" vertical="top"/>
    </xf>
    <xf numFmtId="165" fontId="13" fillId="7" borderId="34" xfId="0" applyNumberFormat="1" applyFont="1" applyFill="1" applyBorder="1" applyAlignment="1">
      <alignment horizontal="center" vertical="top"/>
    </xf>
    <xf numFmtId="165" fontId="13" fillId="7" borderId="12"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0" fontId="3" fillId="0" borderId="25" xfId="1" applyFont="1" applyBorder="1">
      <alignment horizontal="left" vertical="center"/>
    </xf>
    <xf numFmtId="0" fontId="3" fillId="0" borderId="6" xfId="1" applyFont="1" applyBorder="1">
      <alignment horizontal="left" vertical="center"/>
    </xf>
    <xf numFmtId="0" fontId="3" fillId="2" borderId="1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0" borderId="20" xfId="1" applyFont="1" applyBorder="1">
      <alignment horizontal="left" vertical="center"/>
    </xf>
    <xf numFmtId="0" fontId="3" fillId="0" borderId="16" xfId="1" applyFont="1" applyBorder="1">
      <alignment horizontal="left" vertical="center"/>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7" fillId="0" borderId="30" xfId="8" applyFont="1" applyBorder="1" applyAlignment="1" applyProtection="1">
      <alignment horizontal="left" vertical="top" wrapText="1"/>
      <protection locked="0"/>
    </xf>
    <xf numFmtId="0" fontId="7" fillId="0" borderId="8" xfId="8" applyFont="1" applyBorder="1" applyAlignment="1" applyProtection="1">
      <alignment horizontal="left" vertical="top" wrapText="1"/>
      <protection locked="0"/>
    </xf>
    <xf numFmtId="0" fontId="7" fillId="0" borderId="31" xfId="8" applyFont="1" applyBorder="1" applyAlignment="1" applyProtection="1">
      <alignment horizontal="left" vertical="top" wrapText="1"/>
      <protection locked="0"/>
    </xf>
    <xf numFmtId="0" fontId="2" fillId="0" borderId="16" xfId="12" applyFill="1" applyBorder="1" applyAlignment="1">
      <alignment horizontal="left" vertical="center" shrinkToFit="1"/>
    </xf>
    <xf numFmtId="0" fontId="15" fillId="2" borderId="7" xfId="8" applyFont="1" applyFill="1" applyBorder="1" applyAlignment="1" applyProtection="1">
      <alignment horizontal="center" vertical="center" wrapText="1"/>
      <protection locked="0"/>
    </xf>
    <xf numFmtId="0" fontId="15" fillId="2" borderId="9" xfId="8" applyFont="1" applyFill="1" applyBorder="1" applyAlignment="1" applyProtection="1">
      <alignment horizontal="center" vertical="center" wrapText="1"/>
      <protection locked="0"/>
    </xf>
    <xf numFmtId="0" fontId="14" fillId="5" borderId="20" xfId="0" quotePrefix="1" applyFont="1" applyFill="1" applyBorder="1" applyAlignment="1">
      <alignment horizontal="left" vertical="center" wrapText="1"/>
    </xf>
    <xf numFmtId="0" fontId="2" fillId="0" borderId="20" xfId="12" applyFill="1" applyBorder="1" applyAlignment="1">
      <alignment horizontal="left" vertical="center"/>
    </xf>
    <xf numFmtId="0" fontId="2" fillId="2" borderId="15" xfId="12" applyFill="1" applyBorder="1" applyAlignment="1" applyProtection="1">
      <alignment horizontal="left" vertical="center"/>
      <protection locked="0"/>
    </xf>
    <xf numFmtId="0" fontId="2" fillId="2" borderId="16" xfId="12" applyFill="1" applyBorder="1" applyAlignment="1" applyProtection="1">
      <alignment horizontal="left" vertical="center"/>
      <protection locked="0"/>
    </xf>
    <xf numFmtId="0" fontId="2" fillId="2" borderId="17" xfId="12" applyFill="1" applyBorder="1" applyAlignment="1" applyProtection="1">
      <alignment horizontal="left" vertical="center"/>
      <protection locked="0"/>
    </xf>
    <xf numFmtId="0" fontId="7" fillId="0" borderId="39" xfId="8" applyFont="1" applyBorder="1" applyAlignment="1">
      <alignment horizontal="left" vertical="center" wrapText="1"/>
    </xf>
    <xf numFmtId="0" fontId="7" fillId="0" borderId="40" xfId="8" applyFont="1" applyBorder="1" applyAlignment="1">
      <alignment horizontal="left" vertical="center" wrapText="1"/>
    </xf>
    <xf numFmtId="0" fontId="7" fillId="0" borderId="41" xfId="8" applyFont="1" applyBorder="1" applyAlignment="1">
      <alignment horizontal="left" vertical="center" wrapText="1"/>
    </xf>
    <xf numFmtId="0" fontId="2" fillId="2" borderId="2" xfId="4" applyAlignment="1">
      <alignment horizontal="center" vertical="center" wrapText="1"/>
      <protection locked="0"/>
    </xf>
    <xf numFmtId="0" fontId="2" fillId="2" borderId="27" xfId="4" applyBorder="1" applyAlignment="1">
      <alignment horizontal="center" vertical="center" wrapText="1"/>
      <protection locked="0"/>
    </xf>
    <xf numFmtId="0" fontId="14" fillId="7" borderId="4" xfId="8" applyFont="1" applyFill="1" applyBorder="1" applyAlignment="1">
      <alignment horizontal="left" vertical="center" wrapText="1"/>
    </xf>
    <xf numFmtId="0" fontId="14" fillId="7" borderId="2" xfId="8" applyFont="1" applyFill="1" applyBorder="1" applyAlignment="1">
      <alignment horizontal="left" vertical="center" wrapText="1"/>
    </xf>
    <xf numFmtId="0" fontId="3" fillId="0" borderId="21" xfId="1" applyFont="1" applyBorder="1">
      <alignment horizontal="left" vertical="center"/>
    </xf>
    <xf numFmtId="0" fontId="2" fillId="2" borderId="15" xfId="1" applyFill="1" applyBorder="1" applyProtection="1">
      <alignment horizontal="left" vertical="center"/>
      <protection locked="0"/>
    </xf>
    <xf numFmtId="0" fontId="2" fillId="2" borderId="16" xfId="1" applyFill="1" applyBorder="1" applyProtection="1">
      <alignment horizontal="left" vertical="center"/>
      <protection locked="0"/>
    </xf>
    <xf numFmtId="0" fontId="2" fillId="2" borderId="17" xfId="1" applyFill="1" applyBorder="1" applyProtection="1">
      <alignment horizontal="left" vertical="center"/>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xf numFmtId="0" fontId="12" fillId="2" borderId="15"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7" fillId="0" borderId="16" xfId="8" applyFont="1" applyBorder="1" applyAlignment="1">
      <alignment horizontal="left" vertical="center" wrapText="1"/>
    </xf>
    <xf numFmtId="0" fontId="7" fillId="0" borderId="21" xfId="8" applyFont="1" applyBorder="1" applyAlignment="1">
      <alignment horizontal="left" vertical="center" wrapText="1"/>
    </xf>
    <xf numFmtId="0" fontId="7" fillId="0" borderId="20" xfId="13" applyFont="1" applyFill="1" applyBorder="1" applyAlignment="1">
      <alignment horizontal="left" vertical="center" wrapText="1"/>
    </xf>
    <xf numFmtId="0" fontId="31" fillId="0" borderId="16" xfId="0" applyFont="1" applyBorder="1" applyAlignment="1">
      <alignment horizontal="left" vertical="center"/>
    </xf>
    <xf numFmtId="0" fontId="38" fillId="8" borderId="0" xfId="0" applyFont="1" applyFill="1" applyAlignment="1">
      <alignment horizontal="center"/>
    </xf>
    <xf numFmtId="0" fontId="38" fillId="8" borderId="42" xfId="0" applyFont="1" applyFill="1" applyBorder="1" applyAlignment="1">
      <alignment horizontal="center"/>
    </xf>
    <xf numFmtId="14" fontId="36" fillId="7" borderId="36" xfId="0" applyNumberFormat="1" applyFont="1" applyFill="1" applyBorder="1" applyAlignment="1">
      <alignment horizontal="center" vertical="center"/>
    </xf>
    <xf numFmtId="0" fontId="37" fillId="7" borderId="36" xfId="0" applyFont="1" applyFill="1" applyBorder="1" applyAlignment="1">
      <alignment horizontal="center" vertical="center"/>
    </xf>
    <xf numFmtId="0" fontId="37" fillId="7" borderId="37" xfId="0" applyFont="1" applyFill="1" applyBorder="1" applyAlignment="1">
      <alignment horizontal="center" vertical="center"/>
    </xf>
    <xf numFmtId="0" fontId="7" fillId="0" borderId="4" xfId="8" applyFont="1" applyBorder="1" applyAlignment="1">
      <alignment horizontal="left" vertical="center" wrapText="1"/>
    </xf>
    <xf numFmtId="0" fontId="7" fillId="0" borderId="2" xfId="8" applyFont="1" applyBorder="1" applyAlignment="1">
      <alignment horizontal="left" vertical="center" wrapText="1"/>
    </xf>
    <xf numFmtId="0" fontId="7" fillId="0" borderId="19" xfId="8" applyFont="1" applyBorder="1" applyAlignment="1">
      <alignment horizontal="left" vertical="center" wrapText="1"/>
    </xf>
    <xf numFmtId="0" fontId="7" fillId="0" borderId="38" xfId="8" applyFont="1" applyBorder="1" applyAlignment="1">
      <alignment horizontal="left" vertical="center" wrapText="1"/>
    </xf>
  </cellXfs>
  <cellStyles count="17">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Heading 4 2" xfId="13" xr:uid="{00000000-0005-0000-0000-000007000000}"/>
    <cellStyle name="Hyperlink" xfId="7" builtinId="8"/>
    <cellStyle name="Hyperlink 2" xfId="14" xr:uid="{00000000-0005-0000-0000-000009000000}"/>
    <cellStyle name="Hyperlink 3" xfId="16" xr:uid="{DBF68898-2811-4CB5-8D5C-8F185C4DD2C8}"/>
    <cellStyle name="Normal" xfId="0" builtinId="0"/>
    <cellStyle name="Normal 10" xfId="11" xr:uid="{00000000-0005-0000-0000-00000B000000}"/>
    <cellStyle name="Normal 2" xfId="15" xr:uid="{00000000-0005-0000-0000-00000C000000}"/>
    <cellStyle name="Normal 2 2" xfId="8" xr:uid="{00000000-0005-0000-0000-00000D000000}"/>
    <cellStyle name="Normal 3" xfId="1" xr:uid="{00000000-0005-0000-0000-00000E000000}"/>
    <cellStyle name="Normal 3 2 2" xfId="6" xr:uid="{00000000-0005-0000-0000-00000F000000}"/>
  </cellStyles>
  <dxfs count="8">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s>
  <tableStyles count="0" defaultTableStyle="TableStyleMedium2" defaultPivotStyle="PivotStyleLight16"/>
  <colors>
    <mruColors>
      <color rgb="FF0000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221669</xdr:colOff>
      <xdr:row>9</xdr:row>
      <xdr:rowOff>76520</xdr:rowOff>
    </xdr:from>
    <xdr:to>
      <xdr:col>6</xdr:col>
      <xdr:colOff>427182</xdr:colOff>
      <xdr:row>19</xdr:row>
      <xdr:rowOff>149218</xdr:rowOff>
    </xdr:to>
    <xdr:pic>
      <xdr:nvPicPr>
        <xdr:cNvPr id="9" name="Picture 8" descr="color hcd">
          <a:extLst>
            <a:ext uri="{FF2B5EF4-FFF2-40B4-BE49-F238E27FC236}">
              <a16:creationId xmlns:a16="http://schemas.microsoft.com/office/drawing/2014/main" id="{E4FCE73E-EB33-461E-86E3-8F5FE95CD5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026" y="1772877"/>
          <a:ext cx="2028870" cy="193234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cahcd.sharepoint.com/DFA/Programs/NHTF/NOFA/2018%20-%20NOFA/2018%20NHTF%20APPLICATIONS/20.%20Resources%20for%20Community%20Development%20-%20Coliseum%20Place/UA%20-%20Resources%20for%20Community%20Development/Coliseum%20Place%20-%20Universal%20Application%20-%20FINAL.xlsx?FE425C81" TargetMode="External"/><Relationship Id="rId1" Type="http://schemas.openxmlformats.org/officeDocument/2006/relationships/externalLinkPath" Target="file:///\\FE425C81\Coliseum%20Place%20-%20Universal%20Application%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ss\admd\Central%20Office\EST\COMMON\SUBVENTION%20ESTIMATES\MAY%202017\Item%20141%20-%20CF%20Admin\County%20MOE%20Requirement\County%20MOE%20May%20Sum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SSFPS05\rad\Users\sshinpau\1SHARON%20-%20PERSONAL\01%20WHAT%20WAS%20SSHINPAU\EXCEL%20DOCS\FUTURE%20296\zDFA296%20Workbook%20FY05-06%20u1207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ss\admd\Central%20Office\EST\COMMON\SUBVENTION%20ESTIMATES\JAN%202019\Item%20151%20-%20CWS\CWS%20Case%20Record%20Reviews\Jan%202019%20Case%20Record%20Reviews%20E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sanchez/AppData/Local/Microsoft/Windows/INetCache/Content.Outlook/QHKBUJ4J/FY%2019-20%20HCD%20Methodology%20and%20Expenditu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hcd.sharepoint.com/sites/THPTeam/Shared%20Documents/General/07.%20Allocation%20Spreadsheets/01.DRAFT%20FY%2022-23%20HCD%20THP%20and%20Housing%20Navigator%20Allocations%2010%20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Intake"/>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
          <cell r="Z25">
            <v>0.5</v>
          </cell>
          <cell r="AA25">
            <v>1017.4999999999999</v>
          </cell>
          <cell r="AB25">
            <v>1162.5</v>
          </cell>
          <cell r="AC25">
            <v>1307.4999999999998</v>
          </cell>
          <cell r="AD25">
            <v>1452.5</v>
          </cell>
          <cell r="AE25">
            <v>1568.75</v>
          </cell>
          <cell r="AF25">
            <v>1685</v>
          </cell>
        </row>
        <row r="32">
          <cell r="Z32">
            <v>0.6</v>
          </cell>
          <cell r="AA32">
            <v>1221</v>
          </cell>
          <cell r="AB32">
            <v>1308</v>
          </cell>
          <cell r="AC32">
            <v>1569</v>
          </cell>
          <cell r="AD32">
            <v>1812</v>
          </cell>
          <cell r="AE32">
            <v>2022</v>
          </cell>
          <cell r="AF32">
            <v>2231</v>
          </cell>
        </row>
        <row r="33">
          <cell r="Z33">
            <v>0.55000000000000004</v>
          </cell>
          <cell r="AA33">
            <v>1119</v>
          </cell>
          <cell r="AB33">
            <v>1199</v>
          </cell>
          <cell r="AC33">
            <v>1438</v>
          </cell>
          <cell r="AD33">
            <v>1661</v>
          </cell>
          <cell r="AE33">
            <v>1853</v>
          </cell>
          <cell r="AF33">
            <v>2045</v>
          </cell>
        </row>
        <row r="34">
          <cell r="Z34">
            <v>0.5</v>
          </cell>
          <cell r="AA34">
            <v>1017</v>
          </cell>
          <cell r="AB34">
            <v>1090</v>
          </cell>
          <cell r="AC34">
            <v>1307</v>
          </cell>
          <cell r="AD34">
            <v>1510</v>
          </cell>
          <cell r="AE34">
            <v>1685</v>
          </cell>
          <cell r="AF34">
            <v>1859</v>
          </cell>
        </row>
        <row r="35">
          <cell r="Z35">
            <v>0.45</v>
          </cell>
          <cell r="AA35">
            <v>915</v>
          </cell>
          <cell r="AB35">
            <v>981</v>
          </cell>
          <cell r="AC35">
            <v>1176</v>
          </cell>
          <cell r="AD35">
            <v>1359</v>
          </cell>
          <cell r="AE35">
            <v>1516</v>
          </cell>
          <cell r="AF35">
            <v>1673</v>
          </cell>
        </row>
        <row r="36">
          <cell r="Z36">
            <v>0.4</v>
          </cell>
          <cell r="AA36">
            <v>814</v>
          </cell>
          <cell r="AB36">
            <v>872</v>
          </cell>
          <cell r="AC36">
            <v>1046</v>
          </cell>
          <cell r="AD36">
            <v>1208</v>
          </cell>
          <cell r="AE36">
            <v>1348</v>
          </cell>
          <cell r="AF36">
            <v>1487</v>
          </cell>
        </row>
        <row r="37">
          <cell r="Z37">
            <v>0.35</v>
          </cell>
          <cell r="AA37">
            <v>712</v>
          </cell>
          <cell r="AB37">
            <v>763</v>
          </cell>
          <cell r="AC37">
            <v>915</v>
          </cell>
          <cell r="AD37">
            <v>1057</v>
          </cell>
          <cell r="AE37">
            <v>1179</v>
          </cell>
          <cell r="AF37">
            <v>1301</v>
          </cell>
        </row>
        <row r="38">
          <cell r="Z38">
            <v>0.3</v>
          </cell>
          <cell r="AA38">
            <v>610</v>
          </cell>
          <cell r="AB38">
            <v>654</v>
          </cell>
          <cell r="AC38">
            <v>784</v>
          </cell>
          <cell r="AD38">
            <v>906</v>
          </cell>
          <cell r="AE38">
            <v>1011</v>
          </cell>
          <cell r="AF38">
            <v>1115</v>
          </cell>
        </row>
        <row r="39">
          <cell r="Z39">
            <v>0.25</v>
          </cell>
          <cell r="AA39">
            <v>508</v>
          </cell>
          <cell r="AB39">
            <v>545</v>
          </cell>
          <cell r="AC39">
            <v>653</v>
          </cell>
          <cell r="AD39">
            <v>755</v>
          </cell>
          <cell r="AE39">
            <v>842</v>
          </cell>
          <cell r="AF39">
            <v>929</v>
          </cell>
        </row>
        <row r="40">
          <cell r="Z40">
            <v>0.2</v>
          </cell>
          <cell r="AA40">
            <v>407</v>
          </cell>
          <cell r="AB40">
            <v>436</v>
          </cell>
          <cell r="AC40">
            <v>523</v>
          </cell>
          <cell r="AD40">
            <v>604</v>
          </cell>
          <cell r="AE40">
            <v>674</v>
          </cell>
          <cell r="AF40">
            <v>743</v>
          </cell>
        </row>
        <row r="41">
          <cell r="Z41">
            <v>0.15</v>
          </cell>
          <cell r="AA41">
            <v>305</v>
          </cell>
          <cell r="AB41">
            <v>327</v>
          </cell>
          <cell r="AC41">
            <v>392</v>
          </cell>
          <cell r="AD41">
            <v>453</v>
          </cell>
          <cell r="AE41">
            <v>505</v>
          </cell>
          <cell r="AF41">
            <v>557</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A2">
            <v>1</v>
          </cell>
        </row>
      </sheetData>
      <sheetData sheetId="21">
        <row r="3">
          <cell r="B3" t="str">
            <v>20% at 50%</v>
          </cell>
          <cell r="C3" t="str">
            <v>Preliminary Reservation</v>
          </cell>
          <cell r="D3" t="str">
            <v>Pre-Application</v>
          </cell>
          <cell r="E3" t="str">
            <v xml:space="preserve">Permanent </v>
          </cell>
          <cell r="F3" t="str">
            <v>Large Family</v>
          </cell>
          <cell r="G3" t="str">
            <v>Nonprofit Organization</v>
          </cell>
          <cell r="H3" t="str">
            <v>San Diego County</v>
          </cell>
          <cell r="I3" t="str">
            <v>No</v>
          </cell>
          <cell r="J3" t="str">
            <v>Alameda</v>
          </cell>
          <cell r="K3" t="str">
            <v>Yes</v>
          </cell>
          <cell r="L3" t="str">
            <v>General</v>
          </cell>
          <cell r="M3" t="str">
            <v>New Construction</v>
          </cell>
          <cell r="N3" t="str">
            <v>None</v>
          </cell>
          <cell r="O3" t="str">
            <v>Dormitory</v>
          </cell>
          <cell r="P3" t="str">
            <v>Project Sponsor / Developer</v>
          </cell>
          <cell r="Q3" t="str">
            <v>No - one legal parcel</v>
          </cell>
          <cell r="R3" t="str">
            <v>Name of HCD Funding</v>
          </cell>
          <cell r="S3">
            <v>1</v>
          </cell>
          <cell r="T3">
            <v>1</v>
          </cell>
          <cell r="U3">
            <v>1</v>
          </cell>
          <cell r="V3" t="str">
            <v>Yet to be formed L.P.</v>
          </cell>
          <cell r="W3" t="str">
            <v>Managing General Partner of Owner</v>
          </cell>
          <cell r="X3" t="str">
            <v>Fee Title</v>
          </cell>
          <cell r="Y3" t="str">
            <v>Public</v>
          </cell>
          <cell r="Z3" t="str">
            <v>Flat</v>
          </cell>
          <cell r="AA3" t="str">
            <v>Beds</v>
          </cell>
          <cell r="AB3" t="str">
            <v>NNN</v>
          </cell>
          <cell r="AC3" t="str">
            <v>Gas</v>
          </cell>
          <cell r="AD3" t="str">
            <v>Public</v>
          </cell>
          <cell r="AE3" t="str">
            <v>Owner</v>
          </cell>
          <cell r="AF3">
            <v>0.15</v>
          </cell>
          <cell r="AG3" t="str">
            <v>TCAC</v>
          </cell>
          <cell r="AH3" t="str">
            <v>0 Bdrm.</v>
          </cell>
          <cell r="AI3" t="str">
            <v>Interest Only</v>
          </cell>
          <cell r="AJ3" t="str">
            <v>FAM</v>
          </cell>
          <cell r="AK3" t="str">
            <v>Fixed for Term</v>
          </cell>
        </row>
        <row r="4">
          <cell r="B4" t="str">
            <v>40% at 60%</v>
          </cell>
          <cell r="C4" t="str">
            <v>Final Reservation</v>
          </cell>
          <cell r="D4" t="str">
            <v xml:space="preserve">Application </v>
          </cell>
          <cell r="E4" t="str">
            <v>Transitional</v>
          </cell>
          <cell r="F4" t="str">
            <v>Single Room Occupancy</v>
          </cell>
          <cell r="G4" t="str">
            <v>Nonprofit Homeless Apportionment</v>
          </cell>
          <cell r="H4" t="str">
            <v>Orange County</v>
          </cell>
          <cell r="I4" t="str">
            <v>Temporary Only</v>
          </cell>
          <cell r="J4" t="str">
            <v>Alpine</v>
          </cell>
          <cell r="K4" t="str">
            <v>No</v>
          </cell>
          <cell r="L4" t="str">
            <v>Rural</v>
          </cell>
          <cell r="M4" t="str">
            <v>Acquisition/Rehabilitation</v>
          </cell>
          <cell r="N4" t="str">
            <v>Elderly over 55</v>
          </cell>
          <cell r="O4" t="str">
            <v>Congregate Care</v>
          </cell>
          <cell r="P4" t="str">
            <v>Bond Issuer</v>
          </cell>
          <cell r="Q4" t="str">
            <v>Yes - contiguous</v>
          </cell>
          <cell r="R4" t="str">
            <v>AHSC</v>
          </cell>
          <cell r="S4">
            <v>2</v>
          </cell>
          <cell r="T4">
            <v>2</v>
          </cell>
          <cell r="U4">
            <v>2</v>
          </cell>
          <cell r="V4" t="str">
            <v>Yet to be formed LLC</v>
          </cell>
          <cell r="W4" t="str">
            <v>General Partner of Owner</v>
          </cell>
          <cell r="X4" t="str">
            <v>Purchase Option</v>
          </cell>
          <cell r="Y4" t="str">
            <v>Private</v>
          </cell>
          <cell r="Z4" t="str">
            <v>Townhouse</v>
          </cell>
          <cell r="AA4" t="str">
            <v>0 Bdrm.</v>
          </cell>
          <cell r="AB4" t="str">
            <v>Other</v>
          </cell>
          <cell r="AC4" t="str">
            <v>Electric</v>
          </cell>
          <cell r="AD4" t="str">
            <v>Private</v>
          </cell>
          <cell r="AE4" t="str">
            <v>Tenant</v>
          </cell>
          <cell r="AF4">
            <v>0.2</v>
          </cell>
          <cell r="AG4" t="str">
            <v>CalHFA</v>
          </cell>
          <cell r="AH4" t="str">
            <v>1 Bdrm.</v>
          </cell>
          <cell r="AI4" t="str">
            <v>Deferred</v>
          </cell>
          <cell r="AJ4" t="str">
            <v>AWC</v>
          </cell>
          <cell r="AK4" t="str">
            <v>Fixed with Reset</v>
          </cell>
        </row>
        <row r="5">
          <cell r="C5" t="str">
            <v>Placed In Service</v>
          </cell>
          <cell r="D5" t="str">
            <v>Commitment</v>
          </cell>
          <cell r="F5" t="str">
            <v>At-Risk</v>
          </cell>
          <cell r="G5" t="str">
            <v>Rural</v>
          </cell>
          <cell r="H5" t="str">
            <v>Los Angeles County</v>
          </cell>
          <cell r="I5" t="str">
            <v>Temp. &amp; Perm.</v>
          </cell>
          <cell r="J5" t="str">
            <v>Amador</v>
          </cell>
          <cell r="L5" t="str">
            <v>Mixed Income</v>
          </cell>
          <cell r="M5" t="str">
            <v>New Const. &amp; Acq/Rehab</v>
          </cell>
          <cell r="N5" t="str">
            <v>Elderly over 62</v>
          </cell>
          <cell r="O5" t="str">
            <v xml:space="preserve">Group Home </v>
          </cell>
          <cell r="P5" t="str">
            <v>Local Government HOME Applicant</v>
          </cell>
          <cell r="Q5" t="str">
            <v>Yes - noncontiguous</v>
          </cell>
          <cell r="R5" t="str">
            <v>HOME - Home Inv. Part.</v>
          </cell>
          <cell r="S5">
            <v>3</v>
          </cell>
          <cell r="T5">
            <v>3</v>
          </cell>
          <cell r="U5">
            <v>3</v>
          </cell>
          <cell r="V5" t="str">
            <v>Limited Partnership</v>
          </cell>
          <cell r="W5" t="str">
            <v>Administrative General Partner of Owner</v>
          </cell>
          <cell r="X5" t="str">
            <v>Lease</v>
          </cell>
          <cell r="Z5" t="str">
            <v>Detached</v>
          </cell>
          <cell r="AA5" t="str">
            <v>1 Bdrm.</v>
          </cell>
          <cell r="AC5" t="str">
            <v>Propane</v>
          </cell>
          <cell r="AD5" t="str">
            <v>Well</v>
          </cell>
          <cell r="AF5">
            <v>0.25</v>
          </cell>
          <cell r="AG5" t="str">
            <v>Other</v>
          </cell>
          <cell r="AH5" t="str">
            <v>2 Bdrm.</v>
          </cell>
          <cell r="AI5" t="str">
            <v>None</v>
          </cell>
          <cell r="AJ5" t="str">
            <v>RR</v>
          </cell>
          <cell r="AK5" t="str">
            <v>Fixed, then Variable</v>
          </cell>
        </row>
        <row r="6">
          <cell r="C6" t="str">
            <v>Re-application, Credit awarded</v>
          </cell>
          <cell r="D6" t="str">
            <v>Closing</v>
          </cell>
          <cell r="F6" t="str">
            <v>Special Needs</v>
          </cell>
          <cell r="G6" t="str">
            <v>Rural/RHS 514</v>
          </cell>
          <cell r="H6" t="str">
            <v>Inland Empire</v>
          </cell>
          <cell r="J6" t="str">
            <v>Butte</v>
          </cell>
          <cell r="M6" t="str">
            <v>Rehabilitation Only</v>
          </cell>
          <cell r="N6" t="str">
            <v>Some Elderly - 55+</v>
          </cell>
          <cell r="O6" t="str">
            <v>Assisted Living</v>
          </cell>
          <cell r="P6" t="str">
            <v>Ultimate Owner (LP or LLC)</v>
          </cell>
          <cell r="R6" t="str">
            <v>IIG</v>
          </cell>
          <cell r="S6">
            <v>4</v>
          </cell>
          <cell r="T6">
            <v>4</v>
          </cell>
          <cell r="U6">
            <v>4</v>
          </cell>
          <cell r="V6" t="str">
            <v>Limited Liability Company</v>
          </cell>
          <cell r="W6" t="str">
            <v>Managing Member</v>
          </cell>
          <cell r="X6" t="str">
            <v>Lease Option</v>
          </cell>
          <cell r="AA6" t="str">
            <v>2 Bdrm.</v>
          </cell>
          <cell r="AC6" t="str">
            <v>Solar</v>
          </cell>
          <cell r="AF6">
            <v>0.3</v>
          </cell>
          <cell r="AH6" t="str">
            <v>3 Bdrm.</v>
          </cell>
          <cell r="AI6" t="str">
            <v>Other</v>
          </cell>
          <cell r="AJ6" t="str">
            <v>DEF</v>
          </cell>
          <cell r="AK6" t="str">
            <v>Variable</v>
          </cell>
        </row>
        <row r="7">
          <cell r="C7" t="str">
            <v>Re-application, Credit never awarded</v>
          </cell>
          <cell r="F7" t="str">
            <v>Seniors</v>
          </cell>
          <cell r="G7" t="str">
            <v>Rural/RHS 515</v>
          </cell>
          <cell r="H7" t="str">
            <v>Central</v>
          </cell>
          <cell r="J7" t="str">
            <v>Calaveras</v>
          </cell>
          <cell r="M7" t="str">
            <v>Conversion</v>
          </cell>
          <cell r="N7" t="str">
            <v>Some Elderly - 62+</v>
          </cell>
          <cell r="O7" t="str">
            <v>Housing Co-op</v>
          </cell>
          <cell r="P7" t="str">
            <v xml:space="preserve">Consultant </v>
          </cell>
          <cell r="R7" t="str">
            <v>Joe Serna, Jr. Farmworker</v>
          </cell>
          <cell r="S7">
            <v>5</v>
          </cell>
          <cell r="T7">
            <v>5</v>
          </cell>
          <cell r="U7">
            <v>5</v>
          </cell>
          <cell r="V7" t="str">
            <v>Non-profit Corporation</v>
          </cell>
          <cell r="W7" t="str">
            <v>Other</v>
          </cell>
          <cell r="X7" t="str">
            <v>DDA</v>
          </cell>
          <cell r="AA7" t="str">
            <v>3 Bdrm.</v>
          </cell>
          <cell r="AF7">
            <v>0.35</v>
          </cell>
          <cell r="AH7" t="str">
            <v>4 Bdrm.</v>
          </cell>
          <cell r="AJ7" t="str">
            <v>Not Yet Known</v>
          </cell>
          <cell r="AK7" t="str">
            <v>Other</v>
          </cell>
        </row>
        <row r="8">
          <cell r="F8" t="str">
            <v>Large Family/At-Risk Waiver</v>
          </cell>
          <cell r="G8" t="str">
            <v>Rural/RHS 538</v>
          </cell>
          <cell r="H8" t="str">
            <v>Coastal California</v>
          </cell>
          <cell r="J8" t="str">
            <v>Colusa</v>
          </cell>
          <cell r="N8" t="str">
            <v>Students Only</v>
          </cell>
          <cell r="O8" t="str">
            <v xml:space="preserve">SRO </v>
          </cell>
          <cell r="P8" t="str">
            <v>General Partner</v>
          </cell>
          <cell r="R8" t="str">
            <v>MHP - General</v>
          </cell>
          <cell r="S8">
            <v>6</v>
          </cell>
          <cell r="T8">
            <v>6</v>
          </cell>
          <cell r="U8">
            <v>6</v>
          </cell>
          <cell r="V8" t="str">
            <v>Non-profit Public Benefit Corporation</v>
          </cell>
          <cell r="X8" t="str">
            <v>Eminent Domain</v>
          </cell>
          <cell r="AA8" t="str">
            <v>4 Bdrm.</v>
          </cell>
          <cell r="AF8">
            <v>0.4</v>
          </cell>
          <cell r="AH8" t="str">
            <v>5 Bdrm.</v>
          </cell>
          <cell r="AJ8" t="str">
            <v>None</v>
          </cell>
        </row>
        <row r="9">
          <cell r="G9" t="str">
            <v>Small Development</v>
          </cell>
          <cell r="H9" t="str">
            <v>San Francisco County</v>
          </cell>
          <cell r="J9" t="str">
            <v>Contra Costa</v>
          </cell>
          <cell r="O9" t="str">
            <v>Shared Housing</v>
          </cell>
          <cell r="R9" t="str">
            <v>MHP - Gov. Homeless Init.</v>
          </cell>
          <cell r="S9">
            <v>7</v>
          </cell>
          <cell r="T9">
            <v>7</v>
          </cell>
          <cell r="U9">
            <v>7</v>
          </cell>
          <cell r="V9" t="str">
            <v xml:space="preserve">For-profit Corporation </v>
          </cell>
          <cell r="X9" t="str">
            <v>Other -specify in Applicant Notes</v>
          </cell>
          <cell r="AA9" t="str">
            <v>5 Bdrm.</v>
          </cell>
          <cell r="AF9">
            <v>0.45</v>
          </cell>
          <cell r="AJ9" t="str">
            <v>IO</v>
          </cell>
        </row>
        <row r="10">
          <cell r="G10" t="str">
            <v>At-Risk</v>
          </cell>
          <cell r="H10" t="str">
            <v>San Mateo/Santa Clara</v>
          </cell>
          <cell r="J10" t="str">
            <v>Del Norte</v>
          </cell>
          <cell r="R10" t="str">
            <v>MHP - Homeless Youth</v>
          </cell>
          <cell r="S10">
            <v>8</v>
          </cell>
          <cell r="T10">
            <v>8</v>
          </cell>
          <cell r="U10">
            <v>8</v>
          </cell>
          <cell r="V10" t="str">
            <v>Tribal Government</v>
          </cell>
          <cell r="AF10">
            <v>0.5</v>
          </cell>
          <cell r="AJ10" t="str">
            <v>F2FL</v>
          </cell>
        </row>
        <row r="11">
          <cell r="G11" t="str">
            <v>At-Risk and In Rural Census Tract</v>
          </cell>
          <cell r="H11" t="str">
            <v>North and East Bay</v>
          </cell>
          <cell r="J11" t="str">
            <v>El Dorado</v>
          </cell>
          <cell r="R11" t="str">
            <v>MHP - Supportive Housing</v>
          </cell>
          <cell r="S11">
            <v>9</v>
          </cell>
          <cell r="T11">
            <v>9</v>
          </cell>
          <cell r="U11">
            <v>9</v>
          </cell>
          <cell r="V11" t="str">
            <v>Public Agency</v>
          </cell>
          <cell r="AF11">
            <v>0.55000000000000004</v>
          </cell>
          <cell r="AJ11" t="str">
            <v>MHP</v>
          </cell>
        </row>
        <row r="12">
          <cell r="G12" t="str">
            <v>Special Needs</v>
          </cell>
          <cell r="H12" t="str">
            <v xml:space="preserve">Capital/Northern </v>
          </cell>
          <cell r="J12" t="str">
            <v>Fresno</v>
          </cell>
          <cell r="R12" t="str">
            <v>NHTF - Nat Hsng Trust Fnd</v>
          </cell>
          <cell r="S12">
            <v>10</v>
          </cell>
          <cell r="T12">
            <v>10</v>
          </cell>
          <cell r="U12">
            <v>10</v>
          </cell>
          <cell r="V12" t="str">
            <v>Joint Powers Authority</v>
          </cell>
          <cell r="AF12">
            <v>0.6</v>
          </cell>
          <cell r="AJ12" t="str">
            <v>Other</v>
          </cell>
        </row>
        <row r="13">
          <cell r="G13" t="str">
            <v>SRO</v>
          </cell>
          <cell r="H13" t="str">
            <v>All Other</v>
          </cell>
          <cell r="J13" t="str">
            <v>Glenn</v>
          </cell>
          <cell r="R13" t="str">
            <v>Predevelopment Loan</v>
          </cell>
          <cell r="S13">
            <v>11</v>
          </cell>
          <cell r="T13">
            <v>11</v>
          </cell>
          <cell r="U13">
            <v>11</v>
          </cell>
          <cell r="V13" t="str">
            <v>Individual(s)</v>
          </cell>
          <cell r="AF13">
            <v>0.65</v>
          </cell>
        </row>
        <row r="14">
          <cell r="J14" t="str">
            <v>Humboldt</v>
          </cell>
          <cell r="R14" t="str">
            <v>Transit Oriented Develop.</v>
          </cell>
          <cell r="S14">
            <v>12</v>
          </cell>
          <cell r="T14">
            <v>12</v>
          </cell>
          <cell r="U14">
            <v>12</v>
          </cell>
          <cell r="V14" t="str">
            <v>Other</v>
          </cell>
        </row>
        <row r="15">
          <cell r="J15" t="str">
            <v>Imperial</v>
          </cell>
          <cell r="R15" t="str">
            <v>VHHP</v>
          </cell>
          <cell r="S15">
            <v>13</v>
          </cell>
          <cell r="T15">
            <v>13</v>
          </cell>
          <cell r="U15">
            <v>13</v>
          </cell>
        </row>
        <row r="16">
          <cell r="J16" t="str">
            <v>Inyo</v>
          </cell>
          <cell r="S16">
            <v>14</v>
          </cell>
          <cell r="T16">
            <v>14</v>
          </cell>
          <cell r="U16">
            <v>14</v>
          </cell>
        </row>
        <row r="17">
          <cell r="J17" t="str">
            <v>Kern</v>
          </cell>
          <cell r="S17">
            <v>15</v>
          </cell>
          <cell r="T17">
            <v>15</v>
          </cell>
          <cell r="U17">
            <v>15</v>
          </cell>
        </row>
        <row r="18">
          <cell r="J18" t="str">
            <v>Kings</v>
          </cell>
          <cell r="S18">
            <v>16</v>
          </cell>
          <cell r="T18">
            <v>16</v>
          </cell>
          <cell r="U18">
            <v>16</v>
          </cell>
        </row>
        <row r="19">
          <cell r="J19" t="str">
            <v>Lake</v>
          </cell>
          <cell r="S19">
            <v>17</v>
          </cell>
          <cell r="T19">
            <v>17</v>
          </cell>
          <cell r="U19">
            <v>17</v>
          </cell>
        </row>
        <row r="20">
          <cell r="J20" t="str">
            <v>Lassen</v>
          </cell>
          <cell r="S20">
            <v>18</v>
          </cell>
          <cell r="T20">
            <v>18</v>
          </cell>
          <cell r="U20">
            <v>18</v>
          </cell>
        </row>
        <row r="21">
          <cell r="J21" t="str">
            <v>Los Angeles</v>
          </cell>
          <cell r="S21">
            <v>19</v>
          </cell>
          <cell r="T21">
            <v>19</v>
          </cell>
          <cell r="U21">
            <v>19</v>
          </cell>
        </row>
        <row r="22">
          <cell r="J22" t="str">
            <v>Madera</v>
          </cell>
          <cell r="S22">
            <v>20</v>
          </cell>
          <cell r="T22">
            <v>20</v>
          </cell>
          <cell r="U22">
            <v>20</v>
          </cell>
        </row>
        <row r="23">
          <cell r="J23" t="str">
            <v>Marin</v>
          </cell>
          <cell r="S23">
            <v>21</v>
          </cell>
          <cell r="T23">
            <v>21</v>
          </cell>
          <cell r="U23">
            <v>21</v>
          </cell>
        </row>
        <row r="24">
          <cell r="J24" t="str">
            <v>Mariposa</v>
          </cell>
          <cell r="S24">
            <v>22</v>
          </cell>
          <cell r="T24">
            <v>22</v>
          </cell>
          <cell r="U24">
            <v>22</v>
          </cell>
        </row>
        <row r="25">
          <cell r="J25" t="str">
            <v>Mendocino</v>
          </cell>
          <cell r="S25">
            <v>23</v>
          </cell>
          <cell r="T25">
            <v>23</v>
          </cell>
          <cell r="U25">
            <v>23</v>
          </cell>
        </row>
        <row r="26">
          <cell r="J26" t="str">
            <v>Merced</v>
          </cell>
          <cell r="S26">
            <v>24</v>
          </cell>
          <cell r="T26">
            <v>24</v>
          </cell>
          <cell r="U26">
            <v>24</v>
          </cell>
        </row>
        <row r="27">
          <cell r="J27" t="str">
            <v>Modoc</v>
          </cell>
          <cell r="S27">
            <v>25</v>
          </cell>
          <cell r="T27">
            <v>25</v>
          </cell>
          <cell r="U27">
            <v>25</v>
          </cell>
        </row>
        <row r="28">
          <cell r="J28" t="str">
            <v>Mono</v>
          </cell>
          <cell r="S28">
            <v>26</v>
          </cell>
          <cell r="T28">
            <v>26</v>
          </cell>
          <cell r="U28">
            <v>26</v>
          </cell>
        </row>
        <row r="29">
          <cell r="J29" t="str">
            <v>Monterey</v>
          </cell>
          <cell r="S29">
            <v>27</v>
          </cell>
          <cell r="T29">
            <v>27</v>
          </cell>
          <cell r="U29">
            <v>27</v>
          </cell>
        </row>
        <row r="30">
          <cell r="J30" t="str">
            <v>Napa</v>
          </cell>
          <cell r="S30">
            <v>28</v>
          </cell>
          <cell r="T30">
            <v>28</v>
          </cell>
          <cell r="U30">
            <v>28</v>
          </cell>
        </row>
        <row r="31">
          <cell r="J31" t="str">
            <v>Nevada</v>
          </cell>
          <cell r="S31">
            <v>29</v>
          </cell>
          <cell r="T31">
            <v>29</v>
          </cell>
          <cell r="U31">
            <v>29</v>
          </cell>
        </row>
        <row r="32">
          <cell r="J32" t="str">
            <v>Orange</v>
          </cell>
          <cell r="S32">
            <v>30</v>
          </cell>
          <cell r="T32">
            <v>30</v>
          </cell>
          <cell r="U32">
            <v>30</v>
          </cell>
        </row>
        <row r="33">
          <cell r="J33" t="str">
            <v>Placer</v>
          </cell>
          <cell r="S33">
            <v>31</v>
          </cell>
          <cell r="T33">
            <v>31</v>
          </cell>
          <cell r="U33">
            <v>31</v>
          </cell>
        </row>
        <row r="34">
          <cell r="J34" t="str">
            <v>Plumas</v>
          </cell>
          <cell r="S34">
            <v>32</v>
          </cell>
          <cell r="T34">
            <v>32</v>
          </cell>
          <cell r="U34">
            <v>32</v>
          </cell>
        </row>
        <row r="35">
          <cell r="J35" t="str">
            <v>Riverside</v>
          </cell>
          <cell r="S35">
            <v>33</v>
          </cell>
          <cell r="T35">
            <v>33</v>
          </cell>
          <cell r="U35">
            <v>33</v>
          </cell>
        </row>
        <row r="36">
          <cell r="J36" t="str">
            <v>Sacramento</v>
          </cell>
          <cell r="S36">
            <v>34</v>
          </cell>
          <cell r="T36">
            <v>34</v>
          </cell>
          <cell r="U36">
            <v>34</v>
          </cell>
        </row>
        <row r="37">
          <cell r="J37" t="str">
            <v>San Benito</v>
          </cell>
          <cell r="S37">
            <v>35</v>
          </cell>
          <cell r="T37">
            <v>35</v>
          </cell>
          <cell r="U37">
            <v>35</v>
          </cell>
        </row>
        <row r="38">
          <cell r="J38" t="str">
            <v>San Bernardino</v>
          </cell>
          <cell r="S38">
            <v>36</v>
          </cell>
          <cell r="T38">
            <v>36</v>
          </cell>
          <cell r="U38">
            <v>36</v>
          </cell>
        </row>
        <row r="39">
          <cell r="J39" t="str">
            <v>San Diego</v>
          </cell>
          <cell r="S39">
            <v>37</v>
          </cell>
          <cell r="T39">
            <v>37</v>
          </cell>
          <cell r="U39">
            <v>37</v>
          </cell>
        </row>
        <row r="40">
          <cell r="J40" t="str">
            <v xml:space="preserve">San Francisco </v>
          </cell>
          <cell r="S40">
            <v>38</v>
          </cell>
          <cell r="T40">
            <v>38</v>
          </cell>
          <cell r="U40">
            <v>38</v>
          </cell>
        </row>
        <row r="41">
          <cell r="J41" t="str">
            <v>San Joaquin</v>
          </cell>
          <cell r="S41">
            <v>39</v>
          </cell>
          <cell r="T41">
            <v>39</v>
          </cell>
          <cell r="U41">
            <v>39</v>
          </cell>
        </row>
        <row r="42">
          <cell r="J42" t="str">
            <v>San Luis Obispo</v>
          </cell>
          <cell r="S42">
            <v>40</v>
          </cell>
          <cell r="T42">
            <v>40</v>
          </cell>
          <cell r="U42">
            <v>40</v>
          </cell>
        </row>
        <row r="43">
          <cell r="J43" t="str">
            <v>San Mateo</v>
          </cell>
          <cell r="S43">
            <v>41</v>
          </cell>
          <cell r="T43">
            <v>41</v>
          </cell>
        </row>
        <row r="44">
          <cell r="J44" t="str">
            <v>Santa Barbara</v>
          </cell>
          <cell r="S44">
            <v>42</v>
          </cell>
          <cell r="T44">
            <v>42</v>
          </cell>
        </row>
        <row r="45">
          <cell r="J45" t="str">
            <v>Santa Clara</v>
          </cell>
          <cell r="S45">
            <v>43</v>
          </cell>
          <cell r="T45">
            <v>43</v>
          </cell>
        </row>
        <row r="46">
          <cell r="J46" t="str">
            <v>Santa Cruz</v>
          </cell>
          <cell r="S46">
            <v>44</v>
          </cell>
          <cell r="T46">
            <v>44</v>
          </cell>
        </row>
        <row r="47">
          <cell r="J47" t="str">
            <v>Shasta</v>
          </cell>
          <cell r="S47">
            <v>45</v>
          </cell>
          <cell r="T47">
            <v>45</v>
          </cell>
        </row>
        <row r="48">
          <cell r="J48" t="str">
            <v>Sierra</v>
          </cell>
          <cell r="S48">
            <v>46</v>
          </cell>
          <cell r="T48">
            <v>46</v>
          </cell>
        </row>
        <row r="49">
          <cell r="J49" t="str">
            <v>Siskiyou</v>
          </cell>
          <cell r="S49">
            <v>47</v>
          </cell>
          <cell r="T49">
            <v>47</v>
          </cell>
        </row>
        <row r="50">
          <cell r="J50" t="str">
            <v>Solano</v>
          </cell>
          <cell r="S50">
            <v>48</v>
          </cell>
          <cell r="T50">
            <v>48</v>
          </cell>
        </row>
        <row r="51">
          <cell r="J51" t="str">
            <v>Sonoma</v>
          </cell>
          <cell r="S51">
            <v>49</v>
          </cell>
          <cell r="T51">
            <v>49</v>
          </cell>
        </row>
        <row r="52">
          <cell r="J52" t="str">
            <v>Stanislaus</v>
          </cell>
          <cell r="S52">
            <v>50</v>
          </cell>
          <cell r="T52">
            <v>50</v>
          </cell>
        </row>
        <row r="53">
          <cell r="J53" t="str">
            <v>Sutter</v>
          </cell>
          <cell r="S53">
            <v>51</v>
          </cell>
          <cell r="T53">
            <v>51</v>
          </cell>
        </row>
        <row r="54">
          <cell r="J54" t="str">
            <v>Tehama</v>
          </cell>
          <cell r="S54">
            <v>52</v>
          </cell>
          <cell r="T54">
            <v>52</v>
          </cell>
        </row>
        <row r="55">
          <cell r="J55" t="str">
            <v>Trinity</v>
          </cell>
          <cell r="S55">
            <v>53</v>
          </cell>
          <cell r="T55">
            <v>53</v>
          </cell>
        </row>
        <row r="56">
          <cell r="J56" t="str">
            <v>Tulare</v>
          </cell>
          <cell r="S56">
            <v>54</v>
          </cell>
        </row>
        <row r="57">
          <cell r="J57" t="str">
            <v>Tuolumne</v>
          </cell>
          <cell r="S57">
            <v>55</v>
          </cell>
        </row>
        <row r="58">
          <cell r="J58" t="str">
            <v>Ventura</v>
          </cell>
          <cell r="S58">
            <v>56</v>
          </cell>
        </row>
        <row r="59">
          <cell r="J59" t="str">
            <v>Yolo</v>
          </cell>
          <cell r="S59">
            <v>57</v>
          </cell>
        </row>
        <row r="60">
          <cell r="J60" t="str">
            <v>Yuba</v>
          </cell>
          <cell r="S60">
            <v>58</v>
          </cell>
        </row>
        <row r="61">
          <cell r="S61">
            <v>59</v>
          </cell>
        </row>
        <row r="62">
          <cell r="S62">
            <v>60</v>
          </cell>
        </row>
        <row r="63">
          <cell r="S63">
            <v>61</v>
          </cell>
        </row>
        <row r="64">
          <cell r="S64">
            <v>62</v>
          </cell>
        </row>
        <row r="65">
          <cell r="S65">
            <v>63</v>
          </cell>
        </row>
        <row r="66">
          <cell r="S66">
            <v>64</v>
          </cell>
        </row>
        <row r="67">
          <cell r="S67">
            <v>65</v>
          </cell>
        </row>
        <row r="68">
          <cell r="S68">
            <v>66</v>
          </cell>
        </row>
        <row r="69">
          <cell r="S69">
            <v>67</v>
          </cell>
        </row>
        <row r="70">
          <cell r="S70">
            <v>68</v>
          </cell>
        </row>
        <row r="71">
          <cell r="S71">
            <v>69</v>
          </cell>
        </row>
        <row r="72">
          <cell r="S72">
            <v>70</v>
          </cell>
        </row>
        <row r="73">
          <cell r="S73">
            <v>71</v>
          </cell>
        </row>
        <row r="74">
          <cell r="S74">
            <v>72</v>
          </cell>
        </row>
        <row r="75">
          <cell r="S75">
            <v>73</v>
          </cell>
        </row>
        <row r="76">
          <cell r="S76">
            <v>74</v>
          </cell>
        </row>
        <row r="77">
          <cell r="S77">
            <v>75</v>
          </cell>
        </row>
        <row r="78">
          <cell r="S78">
            <v>76</v>
          </cell>
        </row>
        <row r="79">
          <cell r="S79">
            <v>77</v>
          </cell>
        </row>
        <row r="80">
          <cell r="S80">
            <v>78</v>
          </cell>
        </row>
        <row r="81">
          <cell r="S81">
            <v>79</v>
          </cell>
        </row>
        <row r="82">
          <cell r="S82">
            <v>80</v>
          </cell>
        </row>
      </sheetData>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anuary Summary"/>
      <sheetName val="Assumptions"/>
      <sheetName val="May 2017 Summary"/>
      <sheetName val="Estimate"/>
      <sheetName val="Automation"/>
      <sheetName val="Copy First (4)"/>
    </sheetNames>
    <sheetDataSet>
      <sheetData sheetId="0" refreshError="1"/>
      <sheetData sheetId="1" refreshError="1"/>
      <sheetData sheetId="2">
        <row r="9">
          <cell r="C9" t="str">
            <v>2016-17</v>
          </cell>
        </row>
        <row r="11">
          <cell r="C11" t="str">
            <v>2017-18</v>
          </cell>
        </row>
        <row r="15">
          <cell r="C15">
            <v>0.5</v>
          </cell>
        </row>
        <row r="17">
          <cell r="C17">
            <v>0.75</v>
          </cell>
        </row>
        <row r="22">
          <cell r="C22">
            <v>140000</v>
          </cell>
        </row>
      </sheetData>
      <sheetData sheetId="3"/>
      <sheetData sheetId="4">
        <row r="25">
          <cell r="B25">
            <v>53393.947199999995</v>
          </cell>
          <cell r="C25">
            <v>26387.486250000002</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05"/>
      <sheetName val="Jul05"/>
      <sheetName val="Jul05Proof"/>
      <sheetName val="Stwd 296 Jul05"/>
      <sheetName val="ADJ - Jul05-Jun05"/>
      <sheetName val="Jul05-Jun05 COM % CHG-pg1"/>
      <sheetName val="Jul05-Jun05 COM % CHG-pg2"/>
      <sheetName val="Aug05"/>
      <sheetName val="Aug05Proof"/>
      <sheetName val="Stwd 296 Aug05"/>
      <sheetName val="ADJ - Aug05-Jul05"/>
      <sheetName val="Aug05-Jul05 COM % CHG-pg1"/>
      <sheetName val="Aug05-Jul05 COM % CHG-pg2"/>
      <sheetName val="Sep05"/>
      <sheetName val="Sep05Proof"/>
      <sheetName val="Stwd 296 Sept05"/>
      <sheetName val="ADJ - Sep05-Aug05"/>
      <sheetName val="Sep04-Aug05 COM % CHG-pg1"/>
      <sheetName val="Sep04-Aug05 COM % CHG-pg2"/>
      <sheetName val="Oct05"/>
      <sheetName val="Oct05Proof"/>
      <sheetName val="Stwd 296 Oct05"/>
      <sheetName val="ADJ - Oct05-Sep05"/>
      <sheetName val="Oct05-Sep05 COM % CHG-pg1"/>
      <sheetName val="Oct05-Sep05 COM % CHG-pg2"/>
      <sheetName val="Nov05"/>
      <sheetName val="Nov05Proof"/>
      <sheetName val="Stwd 296 Nov05"/>
      <sheetName val="ADJ - Nov05-Oct05"/>
      <sheetName val="Nov05-Oct05 COM % CHG-pg1"/>
      <sheetName val="Nov05-Oct05 COM % CHG-pg2"/>
      <sheetName val="Dec05"/>
      <sheetName val="Dec05Proof"/>
      <sheetName val="Stwd 296 Dec05"/>
      <sheetName val="ADJ - Dec05-Nov05"/>
      <sheetName val="Dec05-Nov05 COM % CHG-pg1"/>
      <sheetName val="Dec05-Nov05 COM % CHG-pg2"/>
      <sheetName val="Jan06"/>
      <sheetName val="Jan06Proof"/>
      <sheetName val="Stwd 296 Jan06"/>
      <sheetName val="ADJ - Jan06-Dec05"/>
      <sheetName val="Jan06-Dec05 COM % CHG-pg1"/>
      <sheetName val="Jan06-Dec05 COM % CHG-pg2"/>
      <sheetName val="Feb06"/>
      <sheetName val="Feb06Proof"/>
      <sheetName val="Stwd 296 Feb06"/>
      <sheetName val="ADJ - Feb06-Jan06"/>
      <sheetName val="Feb06-Jan06 COM % CHG-pg1"/>
      <sheetName val="Feb06-Jan06 COM % CHG-pg2"/>
      <sheetName val="Mar06"/>
      <sheetName val="Mar06Proof"/>
      <sheetName val="Stwd 296 Mar06"/>
      <sheetName val="ADJ - Mar06-Feb06"/>
      <sheetName val="Mar06-Feb06 COM % CHG-pg1"/>
      <sheetName val="Mar06-Feb06 COM % CHG-pg2"/>
      <sheetName val="Apr06"/>
      <sheetName val="Apr06Proof"/>
      <sheetName val="Stwd 296 Apr06"/>
      <sheetName val="ADJ - Apr06-Mar06"/>
      <sheetName val="Apr06-Mar06 COM % CHG-pg1"/>
      <sheetName val="Apr06-Mar06 COM % CHG-pg2"/>
      <sheetName val="May06"/>
      <sheetName val="May06Proof"/>
      <sheetName val="Stwd 296 May06"/>
      <sheetName val="ADJ - May06-Apr06"/>
      <sheetName val="May06-Apr06 COM % CHG-pg1"/>
      <sheetName val="May06-Apr06 COM % CHG-pg2"/>
      <sheetName val="Jun06"/>
      <sheetName val="Jun06Proof"/>
      <sheetName val="Stwd 296 Jun06"/>
      <sheetName val="ADJ - Jun065-May06"/>
      <sheetName val="Jun06-May06 COM % CHG-pg1"/>
      <sheetName val="Jun06-May06 COM % CHG-pg2"/>
      <sheetName val="2005-06 Totals"/>
      <sheetName val="2005-06 AVGs"/>
      <sheetName val="366 (296&amp;296X) 05-06"/>
      <sheetName val="FNS366B 05-06"/>
      <sheetName val="Jul-Sep05 CFAB"/>
      <sheetName val="Oct-Dec04 CFAB"/>
      <sheetName val="Jan-Mar06 CFAB"/>
      <sheetName val="Apr-Jun06 CF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 Summary (2)"/>
      <sheetName val="CWS-Prob"/>
      <sheetName val="5 yr view compare"/>
      <sheetName val="FC Caseload"/>
      <sheetName val="Summary"/>
      <sheetName val="Estimate"/>
      <sheetName val="CORE"/>
      <sheetName val="FTE Levels"/>
    </sheetNames>
    <sheetDataSet>
      <sheetData sheetId="0"/>
      <sheetData sheetId="1"/>
      <sheetData sheetId="2"/>
      <sheetData sheetId="3"/>
      <sheetData sheetId="4"/>
      <sheetData sheetId="5">
        <row r="11">
          <cell r="I11">
            <v>6071</v>
          </cell>
        </row>
      </sheetData>
      <sheetData sheetId="6">
        <row r="7">
          <cell r="E7">
            <v>129074</v>
          </cell>
        </row>
      </sheetData>
      <sheetData sheetId="7">
        <row r="7">
          <cell r="E7">
            <v>128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Comparison Sorted"/>
      <sheetName val="Comparison"/>
      <sheetName val="Option1-Age18"/>
      <sheetName val="Option2-Ages18-21"/>
      <sheetName val="Option3-Expends"/>
      <sheetName val="Option4-Regional"/>
      <sheetName val="Option5-Exits from FC"/>
      <sheetName val="Option6-Region-Exits"/>
      <sheetName val="Option6-Region-Exits-OLD"/>
      <sheetName val="County Size-Region"/>
      <sheetName val="19y6mo-20yo and 20 exits"/>
      <sheetName val="Berkeley-Exits"/>
      <sheetName val="THP PlusSummary"/>
      <sheetName val="BerkeleyData THP"/>
      <sheetName val="SimoneTure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ow r="68">
          <cell r="C68" t="str">
            <v>c</v>
          </cell>
          <cell r="D68" t="str">
            <v>d</v>
          </cell>
          <cell r="E68" t="str">
            <v>e</v>
          </cell>
          <cell r="F68" t="str">
            <v>f</v>
          </cell>
          <cell r="G68" t="str">
            <v>g</v>
          </cell>
          <cell r="H68" t="str">
            <v>h</v>
          </cell>
          <cell r="I68" t="str">
            <v>j</v>
          </cell>
          <cell r="J68" t="str">
            <v>l</v>
          </cell>
          <cell r="K68" t="str">
            <v>m</v>
          </cell>
          <cell r="L68" t="str">
            <v>n</v>
          </cell>
          <cell r="M68" t="str">
            <v>o</v>
          </cell>
          <cell r="N68" t="str">
            <v>p</v>
          </cell>
        </row>
        <row r="69">
          <cell r="C69">
            <v>43282</v>
          </cell>
          <cell r="D69">
            <v>43313</v>
          </cell>
          <cell r="E69">
            <v>43344</v>
          </cell>
          <cell r="F69">
            <v>43374</v>
          </cell>
          <cell r="G69">
            <v>43405</v>
          </cell>
          <cell r="H69">
            <v>43436</v>
          </cell>
          <cell r="I69">
            <v>43467</v>
          </cell>
          <cell r="J69">
            <v>43498</v>
          </cell>
          <cell r="K69">
            <v>43528</v>
          </cell>
          <cell r="L69">
            <v>43559</v>
          </cell>
          <cell r="M69">
            <v>43589</v>
          </cell>
          <cell r="N69">
            <v>43620</v>
          </cell>
        </row>
      </sheetData>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A2">
            <v>1</v>
          </cell>
        </row>
      </sheetData>
      <sheetData sheetId="18">
        <row r="2">
          <cell r="A2">
            <v>1</v>
          </cell>
        </row>
      </sheetData>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 FINAL"/>
      <sheetName val="HNMP FINAL"/>
      <sheetName val="THP DRAFT"/>
      <sheetName val="HNMP DRAFT "/>
      <sheetName val=" THP Housing w links &amp; DSS data"/>
      <sheetName val="Unaccompanied youth 18-24"/>
      <sheetName val="Unaccompanied youth 18-24 PIT"/>
      <sheetName val=" PIT by County)"/>
      <sheetName val="PIT youth 17-20"/>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Y@hcd.ca.gov" TargetMode="External"/><Relationship Id="rId1" Type="http://schemas.openxmlformats.org/officeDocument/2006/relationships/hyperlink" Target="http://www.hcd.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AY@hcd.ca.gov"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TAY@hcd.ca.gov"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0D5BB-98DC-4700-B7E6-4F1C225C1949}">
  <dimension ref="A3:J42"/>
  <sheetViews>
    <sheetView showGridLines="0" tabSelected="1" zoomScale="70" zoomScaleNormal="70" workbookViewId="0">
      <selection activeCell="M18" sqref="M18"/>
    </sheetView>
  </sheetViews>
  <sheetFormatPr defaultRowHeight="14.4" x14ac:dyDescent="0.3"/>
  <sheetData>
    <row r="3" spans="1:10" ht="15" customHeight="1" x14ac:dyDescent="0.3">
      <c r="A3" s="27" t="s">
        <v>134</v>
      </c>
      <c r="B3" s="27"/>
      <c r="C3" s="27"/>
      <c r="D3" s="27"/>
      <c r="E3" s="27"/>
      <c r="F3" s="27"/>
      <c r="G3" s="27"/>
      <c r="H3" s="27"/>
      <c r="I3" s="27"/>
      <c r="J3" s="27"/>
    </row>
    <row r="4" spans="1:10" ht="15" customHeight="1" x14ac:dyDescent="0.3">
      <c r="A4" s="27"/>
      <c r="B4" s="27"/>
      <c r="C4" s="27"/>
      <c r="D4" s="27"/>
      <c r="E4" s="27"/>
      <c r="F4" s="27"/>
      <c r="G4" s="27"/>
      <c r="H4" s="27"/>
      <c r="I4" s="27"/>
      <c r="J4" s="27"/>
    </row>
    <row r="5" spans="1:10" ht="15" customHeight="1" x14ac:dyDescent="0.3">
      <c r="A5" s="27"/>
      <c r="B5" s="27"/>
      <c r="C5" s="27"/>
      <c r="D5" s="27"/>
      <c r="E5" s="27"/>
      <c r="F5" s="27"/>
      <c r="G5" s="27"/>
      <c r="H5" s="27"/>
      <c r="I5" s="27"/>
      <c r="J5" s="27"/>
    </row>
    <row r="6" spans="1:10" ht="15" customHeight="1" x14ac:dyDescent="0.3">
      <c r="A6" s="27"/>
      <c r="B6" s="27"/>
      <c r="C6" s="27"/>
      <c r="D6" s="27"/>
      <c r="E6" s="27"/>
      <c r="F6" s="27"/>
      <c r="G6" s="27"/>
      <c r="H6" s="27"/>
      <c r="I6" s="27"/>
      <c r="J6" s="27"/>
    </row>
    <row r="7" spans="1:10" ht="15" customHeight="1" x14ac:dyDescent="0.3">
      <c r="A7" s="27"/>
      <c r="B7" s="27"/>
      <c r="C7" s="27"/>
      <c r="D7" s="27"/>
      <c r="E7" s="27"/>
      <c r="F7" s="27"/>
      <c r="G7" s="27"/>
      <c r="H7" s="27"/>
      <c r="I7" s="27"/>
      <c r="J7" s="27"/>
    </row>
    <row r="8" spans="1:10" ht="15" customHeight="1" x14ac:dyDescent="0.3">
      <c r="A8" s="27"/>
      <c r="B8" s="27"/>
      <c r="C8" s="27"/>
      <c r="D8" s="27"/>
      <c r="E8" s="27"/>
      <c r="F8" s="27"/>
      <c r="G8" s="27"/>
      <c r="H8" s="27"/>
      <c r="I8" s="27"/>
      <c r="J8" s="27"/>
    </row>
    <row r="9" spans="1:10" ht="15" customHeight="1" x14ac:dyDescent="0.3">
      <c r="A9" s="27"/>
      <c r="B9" s="27"/>
      <c r="C9" s="27"/>
      <c r="D9" s="27"/>
      <c r="E9" s="27"/>
      <c r="F9" s="27"/>
      <c r="G9" s="27"/>
      <c r="H9" s="27"/>
      <c r="I9" s="27"/>
      <c r="J9" s="27"/>
    </row>
    <row r="10" spans="1:10" ht="15" customHeight="1" x14ac:dyDescent="0.3">
      <c r="A10" s="27"/>
      <c r="B10" s="27"/>
      <c r="C10" s="27"/>
      <c r="D10" s="27"/>
      <c r="E10" s="27"/>
      <c r="F10" s="27"/>
      <c r="G10" s="27"/>
      <c r="H10" s="27"/>
      <c r="I10" s="27"/>
      <c r="J10" s="27"/>
    </row>
    <row r="11" spans="1:10" ht="15" customHeight="1" x14ac:dyDescent="0.3">
      <c r="A11" s="27"/>
      <c r="B11" s="27"/>
      <c r="C11" s="27"/>
      <c r="D11" s="27"/>
      <c r="E11" s="27"/>
      <c r="F11" s="27"/>
      <c r="G11" s="27"/>
      <c r="H11" s="27"/>
      <c r="I11" s="27"/>
      <c r="J11" s="27"/>
    </row>
    <row r="12" spans="1:10" ht="15" customHeight="1" x14ac:dyDescent="0.3">
      <c r="A12" s="27"/>
      <c r="B12" s="27"/>
      <c r="C12" s="27"/>
      <c r="D12" s="27"/>
      <c r="E12" s="27"/>
      <c r="F12" s="27"/>
      <c r="G12" s="27"/>
      <c r="H12" s="27"/>
      <c r="I12" s="27"/>
      <c r="J12" s="27"/>
    </row>
    <row r="13" spans="1:10" ht="15" customHeight="1" x14ac:dyDescent="0.3">
      <c r="A13" s="27"/>
      <c r="B13" s="27"/>
      <c r="C13" s="27"/>
      <c r="D13" s="27"/>
      <c r="E13" s="27"/>
      <c r="F13" s="27"/>
      <c r="G13" s="27"/>
      <c r="H13" s="27"/>
      <c r="I13" s="27"/>
      <c r="J13" s="27"/>
    </row>
    <row r="14" spans="1:10" ht="15" customHeight="1" x14ac:dyDescent="0.3">
      <c r="A14" s="27"/>
      <c r="B14" s="27"/>
      <c r="C14" s="27"/>
      <c r="D14" s="27"/>
      <c r="E14" s="27"/>
      <c r="F14" s="27"/>
      <c r="G14" s="27"/>
      <c r="H14" s="27"/>
      <c r="I14" s="27"/>
      <c r="J14" s="27"/>
    </row>
    <row r="15" spans="1:10" ht="14.55" customHeight="1" x14ac:dyDescent="0.3">
      <c r="A15" s="27"/>
      <c r="B15" s="27"/>
      <c r="C15" s="27"/>
      <c r="D15" s="27"/>
      <c r="E15" s="27"/>
      <c r="F15" s="27"/>
      <c r="G15" s="27"/>
      <c r="H15" s="27"/>
      <c r="I15" s="27"/>
      <c r="J15" s="27"/>
    </row>
    <row r="16" spans="1:10" ht="14.55" customHeight="1" x14ac:dyDescent="0.3">
      <c r="A16" s="27"/>
      <c r="B16" s="27"/>
      <c r="C16" s="27"/>
      <c r="D16" s="27"/>
      <c r="E16" s="27"/>
      <c r="F16" s="27"/>
      <c r="G16" s="27"/>
      <c r="H16" s="27"/>
      <c r="I16" s="27"/>
      <c r="J16" s="27"/>
    </row>
    <row r="17" spans="1:10" ht="14.55" customHeight="1" x14ac:dyDescent="0.3">
      <c r="A17" s="27"/>
      <c r="B17" s="27"/>
      <c r="C17" s="27"/>
      <c r="D17" s="27"/>
      <c r="E17" s="27"/>
      <c r="F17" s="27"/>
      <c r="G17" s="27"/>
      <c r="H17" s="27"/>
      <c r="I17" s="27"/>
      <c r="J17" s="27"/>
    </row>
    <row r="18" spans="1:10" ht="14.55" customHeight="1" x14ac:dyDescent="0.3">
      <c r="A18" s="27"/>
      <c r="B18" s="27"/>
      <c r="C18" s="27"/>
      <c r="D18" s="27"/>
      <c r="E18" s="27"/>
      <c r="F18" s="27"/>
      <c r="G18" s="27"/>
      <c r="H18" s="27"/>
      <c r="I18" s="27"/>
      <c r="J18" s="27"/>
    </row>
    <row r="19" spans="1:10" ht="14.55" customHeight="1" x14ac:dyDescent="0.3">
      <c r="A19" s="27"/>
      <c r="B19" s="27"/>
      <c r="C19" s="27"/>
      <c r="D19" s="27"/>
      <c r="E19" s="27"/>
      <c r="F19" s="27"/>
      <c r="G19" s="27"/>
      <c r="H19" s="27"/>
      <c r="I19" s="27"/>
      <c r="J19" s="27"/>
    </row>
    <row r="20" spans="1:10" ht="14.55" customHeight="1" x14ac:dyDescent="0.3">
      <c r="A20" s="27"/>
      <c r="B20" s="27"/>
      <c r="C20" s="27"/>
      <c r="D20" s="27"/>
      <c r="E20" s="27"/>
      <c r="F20" s="27"/>
      <c r="G20" s="27"/>
      <c r="H20" s="27"/>
      <c r="I20" s="27"/>
      <c r="J20" s="27"/>
    </row>
    <row r="21" spans="1:10" ht="14.55" customHeight="1" x14ac:dyDescent="0.3">
      <c r="A21" s="27"/>
      <c r="B21" s="27"/>
      <c r="C21" s="27"/>
      <c r="D21" s="27"/>
      <c r="E21" s="27"/>
      <c r="F21" s="27"/>
      <c r="G21" s="27"/>
      <c r="H21" s="27"/>
      <c r="I21" s="27"/>
      <c r="J21" s="27"/>
    </row>
    <row r="22" spans="1:10" ht="14.55" customHeight="1" x14ac:dyDescent="0.3">
      <c r="A22" s="27"/>
      <c r="B22" s="27"/>
      <c r="C22" s="27"/>
      <c r="D22" s="27"/>
      <c r="E22" s="27"/>
      <c r="F22" s="27"/>
      <c r="G22" s="27"/>
      <c r="H22" s="27"/>
      <c r="I22" s="27"/>
      <c r="J22" s="27"/>
    </row>
    <row r="23" spans="1:10" ht="14.55" customHeight="1" x14ac:dyDescent="0.3">
      <c r="A23" s="27"/>
      <c r="B23" s="27"/>
      <c r="C23" s="27"/>
      <c r="D23" s="27"/>
      <c r="E23" s="27"/>
      <c r="F23" s="27"/>
      <c r="G23" s="27"/>
      <c r="H23" s="27"/>
      <c r="I23" s="27"/>
      <c r="J23" s="27"/>
    </row>
    <row r="24" spans="1:10" ht="14.55" customHeight="1" x14ac:dyDescent="0.3">
      <c r="A24" s="27"/>
      <c r="B24" s="27"/>
      <c r="C24" s="27"/>
      <c r="D24" s="27"/>
      <c r="E24" s="27"/>
      <c r="F24" s="27"/>
      <c r="G24" s="27"/>
      <c r="H24" s="27"/>
      <c r="I24" s="27"/>
      <c r="J24" s="27"/>
    </row>
    <row r="25" spans="1:10" ht="14.55" customHeight="1" x14ac:dyDescent="0.3">
      <c r="A25" s="27"/>
      <c r="B25" s="27"/>
      <c r="C25" s="27"/>
      <c r="D25" s="27"/>
      <c r="E25" s="27"/>
      <c r="F25" s="27"/>
      <c r="G25" s="27"/>
      <c r="H25" s="27"/>
      <c r="I25" s="27"/>
      <c r="J25" s="27"/>
    </row>
    <row r="26" spans="1:10" ht="14.55" customHeight="1" x14ac:dyDescent="0.3">
      <c r="A26" s="27"/>
      <c r="B26" s="27"/>
      <c r="C26" s="27"/>
      <c r="D26" s="27"/>
      <c r="E26" s="27"/>
      <c r="F26" s="27"/>
      <c r="G26" s="27"/>
      <c r="H26" s="27"/>
      <c r="I26" s="27"/>
      <c r="J26" s="27"/>
    </row>
    <row r="27" spans="1:10" ht="14.55" customHeight="1" x14ac:dyDescent="0.3">
      <c r="A27" s="27"/>
      <c r="B27" s="27"/>
      <c r="C27" s="27"/>
      <c r="D27" s="27"/>
      <c r="E27" s="27"/>
      <c r="F27" s="27"/>
      <c r="G27" s="27"/>
      <c r="H27" s="27"/>
      <c r="I27" s="27"/>
      <c r="J27" s="27"/>
    </row>
    <row r="28" spans="1:10" ht="14.55" customHeight="1" x14ac:dyDescent="0.3">
      <c r="A28" s="27"/>
      <c r="B28" s="27"/>
      <c r="C28" s="27"/>
      <c r="D28" s="27"/>
      <c r="E28" s="27"/>
      <c r="F28" s="27"/>
      <c r="G28" s="27"/>
      <c r="H28" s="27"/>
      <c r="I28" s="27"/>
      <c r="J28" s="27"/>
    </row>
    <row r="29" spans="1:10" ht="14.55" customHeight="1" x14ac:dyDescent="0.3">
      <c r="A29" s="27"/>
      <c r="B29" s="27"/>
      <c r="C29" s="27"/>
      <c r="D29" s="27"/>
      <c r="E29" s="27"/>
      <c r="F29" s="27"/>
      <c r="G29" s="27"/>
      <c r="H29" s="27"/>
      <c r="I29" s="27"/>
      <c r="J29" s="27"/>
    </row>
    <row r="30" spans="1:10" ht="14.55" customHeight="1" x14ac:dyDescent="0.3">
      <c r="A30" s="27"/>
      <c r="B30" s="27"/>
      <c r="C30" s="27"/>
      <c r="D30" s="27"/>
      <c r="E30" s="27"/>
      <c r="F30" s="27"/>
      <c r="G30" s="27"/>
      <c r="H30" s="27"/>
      <c r="I30" s="27"/>
      <c r="J30" s="27"/>
    </row>
    <row r="31" spans="1:10" ht="14.55" customHeight="1" x14ac:dyDescent="0.3">
      <c r="A31" s="27"/>
      <c r="B31" s="27"/>
      <c r="C31" s="27"/>
      <c r="D31" s="27"/>
      <c r="E31" s="27"/>
      <c r="F31" s="27"/>
      <c r="G31" s="27"/>
      <c r="H31" s="27"/>
      <c r="I31" s="27"/>
      <c r="J31" s="27"/>
    </row>
    <row r="32" spans="1:10" ht="19.95" customHeight="1" x14ac:dyDescent="0.3">
      <c r="A32" s="27"/>
      <c r="B32" s="27"/>
      <c r="C32" s="27"/>
      <c r="D32" s="27"/>
      <c r="E32" s="27"/>
      <c r="F32" s="27"/>
      <c r="G32" s="27"/>
      <c r="H32" s="27"/>
      <c r="I32" s="27"/>
      <c r="J32" s="27"/>
    </row>
    <row r="33" spans="1:10" ht="19.95" customHeight="1" x14ac:dyDescent="0.3">
      <c r="A33" s="27"/>
      <c r="B33" s="27"/>
      <c r="C33" s="27"/>
      <c r="D33" s="27"/>
      <c r="E33" s="27"/>
      <c r="F33" s="27"/>
      <c r="G33" s="27"/>
      <c r="H33" s="27"/>
      <c r="I33" s="27"/>
      <c r="J33" s="27"/>
    </row>
    <row r="36" spans="1:10" ht="15" x14ac:dyDescent="0.3">
      <c r="A36" s="29" t="s">
        <v>127</v>
      </c>
      <c r="B36" s="29"/>
      <c r="C36" s="29"/>
      <c r="D36" s="29"/>
      <c r="E36" s="29"/>
      <c r="F36" s="29"/>
      <c r="G36" s="29"/>
      <c r="H36" s="29"/>
      <c r="I36" s="29"/>
      <c r="J36" s="29"/>
    </row>
    <row r="37" spans="1:10" ht="15" x14ac:dyDescent="0.3">
      <c r="A37" s="29" t="s">
        <v>128</v>
      </c>
      <c r="B37" s="29"/>
      <c r="C37" s="29"/>
      <c r="D37" s="29"/>
      <c r="E37" s="29"/>
      <c r="F37" s="29"/>
      <c r="G37" s="29"/>
      <c r="H37" s="29"/>
      <c r="I37" s="29"/>
      <c r="J37" s="29"/>
    </row>
    <row r="38" spans="1:10" ht="15" x14ac:dyDescent="0.3">
      <c r="A38" s="29" t="s">
        <v>129</v>
      </c>
      <c r="B38" s="29"/>
      <c r="C38" s="29"/>
      <c r="D38" s="29"/>
      <c r="E38" s="29"/>
      <c r="F38" s="29"/>
      <c r="G38" s="29"/>
      <c r="H38" s="29"/>
      <c r="I38" s="29"/>
      <c r="J38" s="29"/>
    </row>
    <row r="39" spans="1:10" x14ac:dyDescent="0.3">
      <c r="A39" s="28" t="s">
        <v>130</v>
      </c>
      <c r="B39" s="28"/>
      <c r="C39" s="28"/>
      <c r="D39" s="28"/>
      <c r="E39" s="28"/>
      <c r="F39" s="28"/>
      <c r="G39" s="28"/>
      <c r="H39" s="28"/>
      <c r="I39" s="28"/>
      <c r="J39" s="28"/>
    </row>
    <row r="40" spans="1:10" x14ac:dyDescent="0.3">
      <c r="A40" s="28" t="s">
        <v>131</v>
      </c>
      <c r="B40" s="28"/>
      <c r="C40" s="28"/>
      <c r="D40" s="28"/>
      <c r="E40" s="28"/>
      <c r="F40" s="28"/>
      <c r="G40" s="28"/>
      <c r="H40" s="28"/>
      <c r="I40" s="28"/>
      <c r="J40" s="28"/>
    </row>
    <row r="42" spans="1:10" x14ac:dyDescent="0.3">
      <c r="A42" s="26" t="s">
        <v>132</v>
      </c>
      <c r="B42" s="26"/>
      <c r="C42" s="26"/>
      <c r="D42" s="26"/>
      <c r="E42" s="26"/>
      <c r="F42" s="26"/>
      <c r="G42" s="26"/>
      <c r="H42" s="26"/>
      <c r="I42" s="26"/>
      <c r="J42" s="26"/>
    </row>
  </sheetData>
  <mergeCells count="7">
    <mergeCell ref="A42:J42"/>
    <mergeCell ref="A3:J33"/>
    <mergeCell ref="A40:J40"/>
    <mergeCell ref="A36:J36"/>
    <mergeCell ref="A37:J37"/>
    <mergeCell ref="A38:J38"/>
    <mergeCell ref="A39:J39"/>
  </mergeCells>
  <hyperlinks>
    <hyperlink ref="A39" r:id="rId1" display="http://www.hcd.ca.gov/" xr:uid="{3842D765-83EE-4064-98C9-5FA0FD5E7B6B}"/>
    <hyperlink ref="A40" r:id="rId2" display="mailto:TAY@hcd.ca.gov" xr:uid="{4BB7C0CA-361A-470E-A17B-A872D0017E3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M39"/>
  <sheetViews>
    <sheetView showGridLines="0" zoomScale="120" zoomScaleNormal="120" workbookViewId="0">
      <selection sqref="A1:AI1"/>
    </sheetView>
  </sheetViews>
  <sheetFormatPr defaultColWidth="10.21875" defaultRowHeight="11.4" x14ac:dyDescent="0.2"/>
  <cols>
    <col min="1" max="1" width="4.21875" style="1" customWidth="1"/>
    <col min="2" max="2" width="4.77734375" style="1" customWidth="1"/>
    <col min="3" max="37" width="4.21875" style="1" customWidth="1"/>
    <col min="38" max="38" width="6.5546875" style="1" customWidth="1"/>
    <col min="39" max="16384" width="10.21875" style="1"/>
  </cols>
  <sheetData>
    <row r="1" spans="1:39" customFormat="1" ht="22.5" customHeight="1" thickBot="1" x14ac:dyDescent="0.35">
      <c r="A1" s="94" t="s">
        <v>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6"/>
      <c r="AJ1" s="97" t="s">
        <v>126</v>
      </c>
      <c r="AK1" s="98"/>
      <c r="AL1" s="99"/>
      <c r="AM1" s="16"/>
    </row>
    <row r="2" spans="1:39" customFormat="1" ht="18" customHeight="1" thickBot="1" x14ac:dyDescent="0.35">
      <c r="A2" s="129" t="s">
        <v>1</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1" t="str">
        <f>IFERROR(VLOOKUP(F7,'THP Dropdowns'!A3:D60,4,FALSE),"")</f>
        <v/>
      </c>
      <c r="AJ2" s="132"/>
      <c r="AK2" s="132"/>
      <c r="AL2" s="133"/>
      <c r="AM2" s="16"/>
    </row>
    <row r="3" spans="1:39" customFormat="1" ht="75.599999999999994" customHeight="1" thickBot="1" x14ac:dyDescent="0.35">
      <c r="A3" s="155" t="s">
        <v>111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7"/>
      <c r="AM3" s="16"/>
    </row>
    <row r="4" spans="1:39" s="7" customFormat="1" ht="18" customHeight="1" x14ac:dyDescent="0.3">
      <c r="A4" s="52" t="s">
        <v>2</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4"/>
    </row>
    <row r="5" spans="1:39" customFormat="1" ht="15" customHeight="1" x14ac:dyDescent="0.3">
      <c r="A5" s="160" t="s">
        <v>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58"/>
      <c r="AL5" s="159"/>
      <c r="AM5" s="16"/>
    </row>
    <row r="6" spans="1:39" s="19" customFormat="1" ht="77.55" customHeight="1" x14ac:dyDescent="0.3">
      <c r="A6" s="59" t="s">
        <v>123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1"/>
      <c r="AM6" s="18"/>
    </row>
    <row r="7" spans="1:39" s="3" customFormat="1" ht="15" customHeight="1" x14ac:dyDescent="0.3">
      <c r="A7" s="134" t="s">
        <v>4</v>
      </c>
      <c r="B7" s="135"/>
      <c r="C7" s="135"/>
      <c r="D7" s="135"/>
      <c r="E7" s="135"/>
      <c r="F7" s="136"/>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8"/>
    </row>
    <row r="8" spans="1:39" s="3" customFormat="1" ht="15" customHeight="1" x14ac:dyDescent="0.3">
      <c r="A8" s="139" t="s">
        <v>5</v>
      </c>
      <c r="B8" s="140"/>
      <c r="C8" s="140"/>
      <c r="D8" s="140"/>
      <c r="E8" s="140"/>
      <c r="F8" s="140"/>
      <c r="G8" s="140"/>
      <c r="H8" s="140"/>
      <c r="I8" s="140"/>
      <c r="J8" s="140"/>
      <c r="K8" s="140"/>
      <c r="L8" s="140"/>
      <c r="M8" s="141"/>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3"/>
    </row>
    <row r="9" spans="1:39" s="3" customFormat="1" ht="15" customHeight="1" x14ac:dyDescent="0.3">
      <c r="A9" s="85" t="s">
        <v>6</v>
      </c>
      <c r="B9" s="83"/>
      <c r="C9" s="86"/>
      <c r="D9" s="87"/>
      <c r="E9" s="87"/>
      <c r="F9" s="87"/>
      <c r="G9" s="87"/>
      <c r="H9" s="87"/>
      <c r="I9" s="87"/>
      <c r="J9" s="87"/>
      <c r="K9" s="87"/>
      <c r="L9" s="87"/>
      <c r="M9" s="87"/>
      <c r="N9" s="87"/>
      <c r="O9" s="87"/>
      <c r="P9" s="87"/>
      <c r="Q9" s="87"/>
      <c r="R9" s="87"/>
      <c r="S9" s="87"/>
      <c r="T9" s="87"/>
      <c r="U9" s="88"/>
      <c r="V9" s="4" t="s">
        <v>7</v>
      </c>
      <c r="W9" s="89"/>
      <c r="X9" s="90"/>
      <c r="Y9" s="90"/>
      <c r="Z9" s="90"/>
      <c r="AA9" s="90"/>
      <c r="AB9" s="91"/>
      <c r="AC9" s="100" t="s">
        <v>8</v>
      </c>
      <c r="AD9" s="101"/>
      <c r="AE9" s="79"/>
      <c r="AF9" s="80"/>
      <c r="AG9" s="81"/>
      <c r="AH9" s="4" t="s">
        <v>9</v>
      </c>
      <c r="AI9" s="79"/>
      <c r="AJ9" s="80"/>
      <c r="AK9" s="80"/>
      <c r="AL9" s="84"/>
    </row>
    <row r="10" spans="1:39" s="3" customFormat="1" ht="15" customHeight="1" x14ac:dyDescent="0.3">
      <c r="A10" s="151" t="s">
        <v>10</v>
      </c>
      <c r="B10" s="93"/>
      <c r="C10" s="93"/>
      <c r="D10" s="78"/>
      <c r="E10" s="152"/>
      <c r="F10" s="153"/>
      <c r="G10" s="153"/>
      <c r="H10" s="153"/>
      <c r="I10" s="153"/>
      <c r="J10" s="153"/>
      <c r="K10" s="153"/>
      <c r="L10" s="153"/>
      <c r="M10" s="154"/>
      <c r="N10" s="4" t="s">
        <v>11</v>
      </c>
      <c r="O10" s="163"/>
      <c r="P10" s="164"/>
      <c r="Q10" s="164"/>
      <c r="R10" s="164"/>
      <c r="S10" s="164"/>
      <c r="T10" s="165"/>
      <c r="U10" s="82" t="s">
        <v>12</v>
      </c>
      <c r="V10" s="147"/>
      <c r="W10" s="147"/>
      <c r="X10" s="147"/>
      <c r="Y10" s="79"/>
      <c r="Z10" s="80"/>
      <c r="AA10" s="80"/>
      <c r="AB10" s="80"/>
      <c r="AC10" s="80"/>
      <c r="AD10" s="80"/>
      <c r="AE10" s="80"/>
      <c r="AF10" s="81"/>
      <c r="AG10" s="82" t="s">
        <v>13</v>
      </c>
      <c r="AH10" s="83"/>
      <c r="AI10" s="79"/>
      <c r="AJ10" s="80"/>
      <c r="AK10" s="80"/>
      <c r="AL10" s="84"/>
    </row>
    <row r="11" spans="1:39" s="3" customFormat="1" ht="15" customHeight="1" x14ac:dyDescent="0.3">
      <c r="A11" s="151" t="s">
        <v>14</v>
      </c>
      <c r="B11" s="93"/>
      <c r="C11" s="93"/>
      <c r="D11" s="78"/>
      <c r="E11" s="152"/>
      <c r="F11" s="153"/>
      <c r="G11" s="153"/>
      <c r="H11" s="153"/>
      <c r="I11" s="153"/>
      <c r="J11" s="153"/>
      <c r="K11" s="153"/>
      <c r="L11" s="153"/>
      <c r="M11" s="154"/>
      <c r="N11" s="4" t="s">
        <v>11</v>
      </c>
      <c r="O11" s="79"/>
      <c r="P11" s="80"/>
      <c r="Q11" s="80"/>
      <c r="R11" s="80"/>
      <c r="S11" s="80"/>
      <c r="T11" s="80"/>
      <c r="U11" s="80"/>
      <c r="V11" s="81"/>
      <c r="W11" s="77" t="s">
        <v>15</v>
      </c>
      <c r="X11" s="78"/>
      <c r="Y11" s="79"/>
      <c r="Z11" s="80"/>
      <c r="AA11" s="80"/>
      <c r="AB11" s="80"/>
      <c r="AC11" s="80"/>
      <c r="AD11" s="80"/>
      <c r="AE11" s="80"/>
      <c r="AF11" s="81"/>
      <c r="AG11" s="82" t="s">
        <v>13</v>
      </c>
      <c r="AH11" s="83"/>
      <c r="AI11" s="79"/>
      <c r="AJ11" s="80"/>
      <c r="AK11" s="80"/>
      <c r="AL11" s="84"/>
    </row>
    <row r="12" spans="1:39" s="5" customFormat="1" ht="15" customHeight="1" x14ac:dyDescent="0.3">
      <c r="A12" s="85" t="s">
        <v>6</v>
      </c>
      <c r="B12" s="83"/>
      <c r="C12" s="86"/>
      <c r="D12" s="87"/>
      <c r="E12" s="87"/>
      <c r="F12" s="87"/>
      <c r="G12" s="87"/>
      <c r="H12" s="87"/>
      <c r="I12" s="87"/>
      <c r="J12" s="87"/>
      <c r="K12" s="87"/>
      <c r="L12" s="87"/>
      <c r="M12" s="87"/>
      <c r="N12" s="87"/>
      <c r="O12" s="87"/>
      <c r="P12" s="87"/>
      <c r="Q12" s="87"/>
      <c r="R12" s="87"/>
      <c r="S12" s="87"/>
      <c r="T12" s="87"/>
      <c r="U12" s="88"/>
      <c r="V12" s="4" t="s">
        <v>7</v>
      </c>
      <c r="W12" s="89"/>
      <c r="X12" s="90"/>
      <c r="Y12" s="90"/>
      <c r="Z12" s="90"/>
      <c r="AA12" s="90"/>
      <c r="AB12" s="91"/>
      <c r="AC12" s="100" t="s">
        <v>8</v>
      </c>
      <c r="AD12" s="101"/>
      <c r="AE12" s="79"/>
      <c r="AF12" s="80"/>
      <c r="AG12" s="81"/>
      <c r="AH12" s="4" t="s">
        <v>9</v>
      </c>
      <c r="AI12" s="79"/>
      <c r="AJ12" s="80"/>
      <c r="AK12" s="80"/>
      <c r="AL12" s="84"/>
    </row>
    <row r="13" spans="1:39" s="2" customFormat="1" ht="14.25" customHeight="1" x14ac:dyDescent="0.25">
      <c r="A13" s="166" t="s">
        <v>16</v>
      </c>
      <c r="B13" s="167"/>
      <c r="C13" s="167"/>
      <c r="D13" s="168"/>
      <c r="E13" s="168"/>
      <c r="F13" s="168"/>
      <c r="G13" s="168"/>
      <c r="H13" s="169"/>
      <c r="I13" s="170"/>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1:39" s="2" customFormat="1" ht="14.25" customHeight="1" x14ac:dyDescent="0.25">
      <c r="A14" s="139" t="s">
        <v>17</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62"/>
    </row>
    <row r="15" spans="1:39" s="3" customFormat="1" ht="15" customHeight="1" x14ac:dyDescent="0.3">
      <c r="A15" s="85" t="s">
        <v>18</v>
      </c>
      <c r="B15" s="147"/>
      <c r="C15" s="83"/>
      <c r="D15" s="79"/>
      <c r="E15" s="80"/>
      <c r="F15" s="80"/>
      <c r="G15" s="80"/>
      <c r="H15" s="80"/>
      <c r="I15" s="80"/>
      <c r="J15" s="80"/>
      <c r="K15" s="80"/>
      <c r="L15" s="80"/>
      <c r="M15" s="81"/>
      <c r="N15" s="77" t="s">
        <v>14</v>
      </c>
      <c r="O15" s="93"/>
      <c r="P15" s="93"/>
      <c r="Q15" s="93"/>
      <c r="R15" s="152"/>
      <c r="S15" s="153"/>
      <c r="T15" s="153"/>
      <c r="U15" s="153"/>
      <c r="V15" s="153"/>
      <c r="W15" s="153"/>
      <c r="X15" s="153"/>
      <c r="Y15" s="154"/>
      <c r="Z15" s="82" t="s">
        <v>19</v>
      </c>
      <c r="AA15" s="147"/>
      <c r="AB15" s="147"/>
      <c r="AC15" s="147"/>
      <c r="AD15" s="80"/>
      <c r="AE15" s="80"/>
      <c r="AF15" s="80"/>
      <c r="AG15" s="80"/>
      <c r="AH15" s="80"/>
      <c r="AI15" s="80"/>
      <c r="AJ15" s="80"/>
      <c r="AK15" s="80"/>
      <c r="AL15" s="84"/>
    </row>
    <row r="16" spans="1:39" s="3" customFormat="1" ht="15" customHeight="1" x14ac:dyDescent="0.3">
      <c r="A16" s="85" t="s">
        <v>13</v>
      </c>
      <c r="B16" s="83"/>
      <c r="C16" s="79"/>
      <c r="D16" s="80"/>
      <c r="E16" s="80"/>
      <c r="F16" s="80"/>
      <c r="G16" s="81"/>
      <c r="H16" s="92" t="s">
        <v>6</v>
      </c>
      <c r="I16" s="92"/>
      <c r="J16" s="92"/>
      <c r="K16" s="87"/>
      <c r="L16" s="87"/>
      <c r="M16" s="87"/>
      <c r="N16" s="87"/>
      <c r="O16" s="87"/>
      <c r="P16" s="87"/>
      <c r="Q16" s="87"/>
      <c r="R16" s="87"/>
      <c r="S16" s="87"/>
      <c r="T16" s="87"/>
      <c r="U16" s="88"/>
      <c r="V16" s="4" t="s">
        <v>7</v>
      </c>
      <c r="W16" s="89"/>
      <c r="X16" s="90"/>
      <c r="Y16" s="90"/>
      <c r="Z16" s="90"/>
      <c r="AA16" s="90"/>
      <c r="AB16" s="90"/>
      <c r="AC16" s="91"/>
      <c r="AD16" s="100" t="s">
        <v>8</v>
      </c>
      <c r="AE16" s="101"/>
      <c r="AF16" s="79"/>
      <c r="AG16" s="81"/>
      <c r="AH16" s="4" t="s">
        <v>9</v>
      </c>
      <c r="AI16" s="79"/>
      <c r="AJ16" s="80"/>
      <c r="AK16" s="80"/>
      <c r="AL16" s="84"/>
    </row>
    <row r="17" spans="1:39" s="5" customFormat="1" ht="15" customHeight="1" x14ac:dyDescent="0.3">
      <c r="A17" s="150" t="s">
        <v>20</v>
      </c>
      <c r="B17" s="33"/>
      <c r="C17" s="34"/>
      <c r="D17" s="32" t="s">
        <v>21</v>
      </c>
      <c r="E17" s="33"/>
      <c r="F17" s="33"/>
      <c r="G17" s="33"/>
      <c r="H17" s="33"/>
      <c r="I17" s="33"/>
      <c r="J17" s="34"/>
      <c r="K17" s="35" t="s">
        <v>22</v>
      </c>
      <c r="L17" s="36"/>
      <c r="M17" s="36"/>
      <c r="N17" s="36" t="s">
        <v>23</v>
      </c>
      <c r="O17" s="36"/>
      <c r="P17" s="36"/>
      <c r="Q17" s="36"/>
      <c r="R17" s="36"/>
      <c r="S17" s="36"/>
      <c r="T17" s="36"/>
      <c r="U17" s="36"/>
      <c r="V17" s="36"/>
      <c r="W17" s="36"/>
      <c r="X17" s="36"/>
      <c r="Y17" s="36"/>
      <c r="Z17" s="36"/>
      <c r="AA17" s="36"/>
      <c r="AB17" s="36"/>
      <c r="AC17" s="36"/>
      <c r="AD17" s="37"/>
      <c r="AE17" s="38" t="s">
        <v>24</v>
      </c>
      <c r="AF17" s="39"/>
      <c r="AG17" s="39"/>
      <c r="AH17" s="39"/>
      <c r="AI17" s="39"/>
      <c r="AJ17" s="40"/>
      <c r="AK17" s="30"/>
      <c r="AL17" s="31"/>
    </row>
    <row r="18" spans="1:39" s="6" customFormat="1" ht="15" customHeight="1" thickBot="1" x14ac:dyDescent="0.35">
      <c r="A18" s="150" t="s">
        <v>20</v>
      </c>
      <c r="B18" s="33"/>
      <c r="C18" s="34"/>
      <c r="D18" s="32" t="s">
        <v>114</v>
      </c>
      <c r="E18" s="33"/>
      <c r="F18" s="33"/>
      <c r="G18" s="33"/>
      <c r="H18" s="33"/>
      <c r="I18" s="33"/>
      <c r="J18" s="34"/>
      <c r="K18" s="35" t="s">
        <v>26</v>
      </c>
      <c r="L18" s="36"/>
      <c r="M18" s="36"/>
      <c r="N18" s="36" t="s">
        <v>23</v>
      </c>
      <c r="O18" s="36"/>
      <c r="P18" s="36"/>
      <c r="Q18" s="36"/>
      <c r="R18" s="36"/>
      <c r="S18" s="36"/>
      <c r="T18" s="36"/>
      <c r="U18" s="36"/>
      <c r="V18" s="36"/>
      <c r="W18" s="36"/>
      <c r="X18" s="36"/>
      <c r="Y18" s="36"/>
      <c r="Z18" s="36"/>
      <c r="AA18" s="36"/>
      <c r="AB18" s="36"/>
      <c r="AC18" s="36"/>
      <c r="AD18" s="37"/>
      <c r="AE18" s="38" t="s">
        <v>24</v>
      </c>
      <c r="AF18" s="39"/>
      <c r="AG18" s="39"/>
      <c r="AH18" s="39"/>
      <c r="AI18" s="39"/>
      <c r="AJ18" s="40"/>
      <c r="AK18" s="30"/>
      <c r="AL18" s="31"/>
    </row>
    <row r="19" spans="1:39" s="6" customFormat="1" ht="15" customHeight="1" x14ac:dyDescent="0.3">
      <c r="A19" s="52" t="s">
        <v>27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4"/>
    </row>
    <row r="20" spans="1:39" s="6" customFormat="1" ht="95.55" customHeight="1" thickBot="1" x14ac:dyDescent="0.35">
      <c r="A20" s="49" t="s">
        <v>112</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1:39" s="7" customFormat="1" ht="18" customHeight="1" x14ac:dyDescent="0.3">
      <c r="A21" s="52" t="s">
        <v>28</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row>
    <row r="22" spans="1:39" customFormat="1" ht="52.05" customHeight="1" thickBot="1" x14ac:dyDescent="0.35">
      <c r="A22" s="74" t="s">
        <v>120</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6"/>
    </row>
    <row r="23" spans="1:39" s="6" customFormat="1" ht="15" customHeight="1" x14ac:dyDescent="0.3">
      <c r="A23" s="52" t="s">
        <v>29</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4"/>
    </row>
    <row r="24" spans="1:39" customFormat="1" ht="73.5" customHeight="1" x14ac:dyDescent="0.3">
      <c r="A24" s="65" t="s">
        <v>122</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7"/>
    </row>
    <row r="25" spans="1:39" customFormat="1" ht="15" customHeight="1" x14ac:dyDescent="0.3">
      <c r="A25" s="68" t="s">
        <v>113</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70"/>
    </row>
    <row r="26" spans="1:39" customFormat="1" ht="15" customHeight="1" x14ac:dyDescent="0.3">
      <c r="A26" s="71" t="s">
        <v>30</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3"/>
    </row>
    <row r="27" spans="1:39" ht="19.5" customHeight="1" thickBot="1" x14ac:dyDescent="0.25">
      <c r="A27" s="62" t="s">
        <v>133</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4"/>
    </row>
    <row r="28" spans="1:39" s="7" customFormat="1" ht="18" customHeight="1" x14ac:dyDescent="0.3">
      <c r="A28" s="52" t="s">
        <v>31</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4"/>
    </row>
    <row r="29" spans="1:39" customFormat="1" ht="279" customHeight="1" thickBot="1" x14ac:dyDescent="0.35">
      <c r="A29" s="144" t="s">
        <v>124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6"/>
      <c r="AK29" s="148"/>
      <c r="AL29" s="149"/>
      <c r="AM29" s="22"/>
    </row>
    <row r="30" spans="1:39" s="7" customFormat="1" ht="18" customHeight="1" x14ac:dyDescent="0.3">
      <c r="A30" s="52" t="s">
        <v>32</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4"/>
    </row>
    <row r="31" spans="1:39" customFormat="1" ht="15" customHeight="1" x14ac:dyDescent="0.3">
      <c r="A31" s="55" t="s">
        <v>33</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7"/>
    </row>
    <row r="32" spans="1:39" customFormat="1" ht="15" customHeight="1" x14ac:dyDescent="0.3">
      <c r="A32" s="58" t="s">
        <v>34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5"/>
    </row>
    <row r="33" spans="1:38" customFormat="1" ht="15" customHeight="1" x14ac:dyDescent="0.3">
      <c r="A33" s="44" t="s">
        <v>35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5"/>
    </row>
    <row r="34" spans="1:38" customFormat="1" ht="15" customHeight="1" x14ac:dyDescent="0.3">
      <c r="A34" s="44" t="s">
        <v>36</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5"/>
    </row>
    <row r="35" spans="1:38" customFormat="1" ht="15" customHeight="1" x14ac:dyDescent="0.3">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8"/>
    </row>
    <row r="36" spans="1:38" customFormat="1" ht="30" customHeight="1" x14ac:dyDescent="0.3">
      <c r="A36" s="104"/>
      <c r="B36" s="105"/>
      <c r="C36" s="105"/>
      <c r="D36" s="105"/>
      <c r="E36" s="105"/>
      <c r="F36" s="105"/>
      <c r="G36" s="105"/>
      <c r="H36" s="105"/>
      <c r="I36" s="106"/>
      <c r="J36" s="8"/>
      <c r="K36" s="107"/>
      <c r="L36" s="105"/>
      <c r="M36" s="105"/>
      <c r="N36" s="105"/>
      <c r="O36" s="105"/>
      <c r="P36" s="105"/>
      <c r="Q36" s="105"/>
      <c r="R36" s="105"/>
      <c r="S36" s="106"/>
      <c r="T36" s="9"/>
      <c r="U36" s="108"/>
      <c r="V36" s="109"/>
      <c r="W36" s="109"/>
      <c r="X36" s="109"/>
      <c r="Y36" s="109"/>
      <c r="Z36" s="109"/>
      <c r="AA36" s="109"/>
      <c r="AB36" s="109"/>
      <c r="AC36" s="109"/>
      <c r="AD36" s="109"/>
      <c r="AE36" s="109"/>
      <c r="AF36" s="109"/>
      <c r="AG36" s="109"/>
      <c r="AH36" s="109"/>
      <c r="AI36" s="10"/>
      <c r="AJ36" s="110"/>
      <c r="AK36" s="110"/>
      <c r="AL36" s="111"/>
    </row>
    <row r="37" spans="1:38" customFormat="1" ht="15.75" customHeight="1" x14ac:dyDescent="0.3">
      <c r="A37" s="112" t="s">
        <v>37</v>
      </c>
      <c r="B37" s="113"/>
      <c r="C37" s="113"/>
      <c r="D37" s="113"/>
      <c r="E37" s="113"/>
      <c r="F37" s="113"/>
      <c r="G37" s="113"/>
      <c r="H37" s="113"/>
      <c r="I37" s="113"/>
      <c r="J37" s="11"/>
      <c r="K37" s="113" t="s">
        <v>38</v>
      </c>
      <c r="L37" s="113"/>
      <c r="M37" s="113"/>
      <c r="N37" s="113"/>
      <c r="O37" s="113"/>
      <c r="P37" s="113"/>
      <c r="Q37" s="113"/>
      <c r="R37" s="113"/>
      <c r="S37" s="113"/>
      <c r="T37" s="12"/>
      <c r="U37" s="114" t="s">
        <v>39</v>
      </c>
      <c r="V37" s="114"/>
      <c r="W37" s="114"/>
      <c r="X37" s="114"/>
      <c r="Y37" s="114"/>
      <c r="Z37" s="114"/>
      <c r="AA37" s="114"/>
      <c r="AB37" s="114"/>
      <c r="AC37" s="114"/>
      <c r="AD37" s="114"/>
      <c r="AE37" s="114"/>
      <c r="AF37" s="114"/>
      <c r="AG37" s="114"/>
      <c r="AH37" s="114"/>
      <c r="AI37" s="13"/>
      <c r="AJ37" s="13"/>
      <c r="AK37" s="17" t="s">
        <v>40</v>
      </c>
      <c r="AL37" s="14"/>
    </row>
    <row r="38" spans="1:38" s="15" customFormat="1" ht="15" customHeight="1" x14ac:dyDescent="0.25">
      <c r="A38" s="124" t="s">
        <v>41</v>
      </c>
      <c r="B38" s="125"/>
      <c r="C38" s="126"/>
      <c r="D38" s="41"/>
      <c r="E38" s="42"/>
      <c r="F38" s="42"/>
      <c r="G38" s="42"/>
      <c r="H38" s="42"/>
      <c r="I38" s="42"/>
      <c r="J38" s="42"/>
      <c r="K38" s="42"/>
      <c r="L38" s="42"/>
      <c r="M38" s="42"/>
      <c r="N38" s="42"/>
      <c r="O38" s="42"/>
      <c r="P38" s="42"/>
      <c r="Q38" s="42"/>
      <c r="R38" s="42"/>
      <c r="S38" s="127"/>
      <c r="T38" s="128" t="s">
        <v>42</v>
      </c>
      <c r="U38" s="128"/>
      <c r="V38" s="128"/>
      <c r="W38" s="128"/>
      <c r="X38" s="128"/>
      <c r="Y38" s="128"/>
      <c r="Z38" s="41"/>
      <c r="AA38" s="42"/>
      <c r="AB38" s="42"/>
      <c r="AC38" s="42"/>
      <c r="AD38" s="42"/>
      <c r="AE38" s="42"/>
      <c r="AF38" s="42"/>
      <c r="AG38" s="42"/>
      <c r="AH38" s="42"/>
      <c r="AI38" s="42"/>
      <c r="AJ38" s="42"/>
      <c r="AK38" s="42"/>
      <c r="AL38" s="43"/>
    </row>
    <row r="39" spans="1:38" s="15" customFormat="1" ht="15" customHeight="1" thickBot="1" x14ac:dyDescent="0.3">
      <c r="A39" s="117" t="s">
        <v>43</v>
      </c>
      <c r="B39" s="118"/>
      <c r="C39" s="118"/>
      <c r="D39" s="118"/>
      <c r="E39" s="119"/>
      <c r="F39" s="120"/>
      <c r="G39" s="120"/>
      <c r="H39" s="120"/>
      <c r="I39" s="120"/>
      <c r="J39" s="120"/>
      <c r="K39" s="120"/>
      <c r="L39" s="120"/>
      <c r="M39" s="120"/>
      <c r="N39" s="120"/>
      <c r="O39" s="120"/>
      <c r="P39" s="120"/>
      <c r="Q39" s="120"/>
      <c r="R39" s="120"/>
      <c r="S39" s="120"/>
      <c r="T39" s="121"/>
      <c r="U39" s="122" t="s">
        <v>44</v>
      </c>
      <c r="V39" s="123"/>
      <c r="W39" s="115"/>
      <c r="X39" s="115"/>
      <c r="Y39" s="115"/>
      <c r="Z39" s="115"/>
      <c r="AA39" s="115"/>
      <c r="AB39" s="115"/>
      <c r="AC39" s="116" t="s">
        <v>45</v>
      </c>
      <c r="AD39" s="116"/>
      <c r="AE39" s="102"/>
      <c r="AF39" s="102"/>
      <c r="AG39" s="102"/>
      <c r="AH39" s="21" t="s">
        <v>46</v>
      </c>
      <c r="AI39" s="102"/>
      <c r="AJ39" s="102"/>
      <c r="AK39" s="102"/>
      <c r="AL39" s="103"/>
    </row>
  </sheetData>
  <mergeCells count="102">
    <mergeCell ref="AI9:AL9"/>
    <mergeCell ref="A14:AL14"/>
    <mergeCell ref="A15:C15"/>
    <mergeCell ref="A9:B9"/>
    <mergeCell ref="C9:U9"/>
    <mergeCell ref="W9:AB9"/>
    <mergeCell ref="AC9:AD9"/>
    <mergeCell ref="AE9:AG9"/>
    <mergeCell ref="A10:D10"/>
    <mergeCell ref="E10:M10"/>
    <mergeCell ref="O10:T10"/>
    <mergeCell ref="D15:M15"/>
    <mergeCell ref="O11:V11"/>
    <mergeCell ref="R15:Y15"/>
    <mergeCell ref="AC12:AD12"/>
    <mergeCell ref="AE12:AG12"/>
    <mergeCell ref="A13:H13"/>
    <mergeCell ref="I13:AL13"/>
    <mergeCell ref="A2:AH2"/>
    <mergeCell ref="AI2:AL2"/>
    <mergeCell ref="A7:E7"/>
    <mergeCell ref="F7:AL7"/>
    <mergeCell ref="A8:L8"/>
    <mergeCell ref="M8:AL8"/>
    <mergeCell ref="A28:AL28"/>
    <mergeCell ref="A29:AJ29"/>
    <mergeCell ref="Z15:AC15"/>
    <mergeCell ref="AK29:AL29"/>
    <mergeCell ref="A18:C18"/>
    <mergeCell ref="A17:C17"/>
    <mergeCell ref="D17:J17"/>
    <mergeCell ref="K17:AD17"/>
    <mergeCell ref="AE17:AJ17"/>
    <mergeCell ref="K16:U16"/>
    <mergeCell ref="A11:D11"/>
    <mergeCell ref="AI11:AL11"/>
    <mergeCell ref="U10:X10"/>
    <mergeCell ref="Y10:AF10"/>
    <mergeCell ref="E11:M11"/>
    <mergeCell ref="A3:AL3"/>
    <mergeCell ref="AK5:AL5"/>
    <mergeCell ref="A5:AJ5"/>
    <mergeCell ref="A1:AI1"/>
    <mergeCell ref="AJ1:AL1"/>
    <mergeCell ref="A4:AL4"/>
    <mergeCell ref="AD16:AE16"/>
    <mergeCell ref="AF16:AG16"/>
    <mergeCell ref="AI16:AL16"/>
    <mergeCell ref="A33:AL33"/>
    <mergeCell ref="AI39:AL39"/>
    <mergeCell ref="A36:I36"/>
    <mergeCell ref="K36:S36"/>
    <mergeCell ref="U36:AH36"/>
    <mergeCell ref="AJ36:AL36"/>
    <mergeCell ref="A37:I37"/>
    <mergeCell ref="K37:S37"/>
    <mergeCell ref="U37:AH37"/>
    <mergeCell ref="W39:AB39"/>
    <mergeCell ref="AC39:AD39"/>
    <mergeCell ref="AE39:AG39"/>
    <mergeCell ref="A39:D39"/>
    <mergeCell ref="E39:T39"/>
    <mergeCell ref="U39:V39"/>
    <mergeCell ref="A38:C38"/>
    <mergeCell ref="D38:S38"/>
    <mergeCell ref="T38:Y38"/>
    <mergeCell ref="A6:AL6"/>
    <mergeCell ref="A27:AL27"/>
    <mergeCell ref="A19:AL19"/>
    <mergeCell ref="A24:AL24"/>
    <mergeCell ref="A25:AL25"/>
    <mergeCell ref="A26:AL26"/>
    <mergeCell ref="A23:AL23"/>
    <mergeCell ref="A21:AL21"/>
    <mergeCell ref="A22:AL22"/>
    <mergeCell ref="W11:X11"/>
    <mergeCell ref="Y11:AF11"/>
    <mergeCell ref="AG11:AH11"/>
    <mergeCell ref="AI12:AL12"/>
    <mergeCell ref="A12:B12"/>
    <mergeCell ref="C12:U12"/>
    <mergeCell ref="W12:AB12"/>
    <mergeCell ref="AG10:AH10"/>
    <mergeCell ref="AI10:AL10"/>
    <mergeCell ref="AD15:AL15"/>
    <mergeCell ref="H16:J16"/>
    <mergeCell ref="A16:B16"/>
    <mergeCell ref="C16:G16"/>
    <mergeCell ref="W16:AC16"/>
    <mergeCell ref="N15:Q15"/>
    <mergeCell ref="AK17:AL17"/>
    <mergeCell ref="D18:J18"/>
    <mergeCell ref="K18:AD18"/>
    <mergeCell ref="AE18:AJ18"/>
    <mergeCell ref="AK18:AL18"/>
    <mergeCell ref="Z38:AL38"/>
    <mergeCell ref="A34:AL34"/>
    <mergeCell ref="A35:AL35"/>
    <mergeCell ref="A20:AL20"/>
    <mergeCell ref="A30:AL30"/>
    <mergeCell ref="A31:AL31"/>
    <mergeCell ref="A32:AL32"/>
  </mergeCells>
  <conditionalFormatting sqref="AK5 AK17:AK18">
    <cfRule type="cellIs" dxfId="7" priority="8" operator="equal">
      <formula>"No"</formula>
    </cfRule>
  </conditionalFormatting>
  <conditionalFormatting sqref="I9:J12">
    <cfRule type="expression" dxfId="6" priority="15">
      <formula>#REF!=FALSE</formula>
    </cfRule>
    <cfRule type="expression" priority="16">
      <formula>#REF!=FALSE</formula>
    </cfRule>
  </conditionalFormatting>
  <conditionalFormatting sqref="AK29">
    <cfRule type="cellIs" dxfId="5" priority="3" operator="equal">
      <formula>"No"</formula>
    </cfRule>
  </conditionalFormatting>
  <conditionalFormatting sqref="AK38:AK39">
    <cfRule type="cellIs" dxfId="4" priority="1" operator="equal">
      <formula>"No"</formula>
    </cfRule>
  </conditionalFormatting>
  <dataValidations count="1">
    <dataValidation type="list" allowBlank="1" showInputMessage="1" showErrorMessage="1" sqref="AK5 AK29 AK16:AK18" xr:uid="{00000000-0002-0000-0100-000000000000}">
      <formula1>"Yes, No"</formula1>
    </dataValidation>
  </dataValidations>
  <hyperlinks>
    <hyperlink ref="A27" r:id="rId1" xr:uid="{00000000-0004-0000-0100-000000000000}"/>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'THP Dropdowns'!$A$3:$A$60</xm:f>
          </x14:formula1>
          <xm:sqref>F7:AL7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workbookViewId="0">
      <selection activeCell="D36" sqref="D36"/>
    </sheetView>
  </sheetViews>
  <sheetFormatPr defaultRowHeight="14.4" x14ac:dyDescent="0.3"/>
  <cols>
    <col min="1" max="1" width="25.77734375" customWidth="1"/>
    <col min="2" max="2" width="12.77734375" customWidth="1"/>
    <col min="4" max="4" width="16.5546875" bestFit="1" customWidth="1"/>
    <col min="5" max="5" width="16.44140625" customWidth="1"/>
    <col min="10" max="10" width="8.77734375" customWidth="1"/>
  </cols>
  <sheetData>
    <row r="1" spans="1:5" ht="15.75" customHeight="1" x14ac:dyDescent="0.3">
      <c r="A1" t="s">
        <v>47</v>
      </c>
    </row>
    <row r="2" spans="1:5" x14ac:dyDescent="0.3">
      <c r="D2" t="s">
        <v>48</v>
      </c>
    </row>
    <row r="3" spans="1:5" x14ac:dyDescent="0.3">
      <c r="A3" t="s">
        <v>49</v>
      </c>
      <c r="D3" s="20">
        <v>1746851</v>
      </c>
      <c r="E3" s="20"/>
    </row>
    <row r="4" spans="1:5" x14ac:dyDescent="0.3">
      <c r="A4" t="s">
        <v>109</v>
      </c>
      <c r="D4" s="20">
        <v>13320</v>
      </c>
      <c r="E4" s="20"/>
    </row>
    <row r="5" spans="1:5" x14ac:dyDescent="0.3">
      <c r="A5" t="s">
        <v>50</v>
      </c>
      <c r="D5" s="20">
        <v>43173</v>
      </c>
      <c r="E5" s="20"/>
    </row>
    <row r="6" spans="1:5" x14ac:dyDescent="0.3">
      <c r="A6" t="s">
        <v>51</v>
      </c>
      <c r="D6" s="20">
        <v>235792</v>
      </c>
      <c r="E6" s="20"/>
    </row>
    <row r="7" spans="1:5" x14ac:dyDescent="0.3">
      <c r="A7" t="s">
        <v>52</v>
      </c>
      <c r="D7" s="20">
        <v>26568</v>
      </c>
      <c r="E7" s="20"/>
    </row>
    <row r="8" spans="1:5" x14ac:dyDescent="0.3">
      <c r="A8" t="s">
        <v>53</v>
      </c>
      <c r="D8" s="20">
        <v>0</v>
      </c>
      <c r="E8" s="20"/>
    </row>
    <row r="9" spans="1:5" x14ac:dyDescent="0.3">
      <c r="A9" t="s">
        <v>54</v>
      </c>
      <c r="D9" s="20">
        <v>415126</v>
      </c>
      <c r="E9" s="20"/>
    </row>
    <row r="10" spans="1:5" x14ac:dyDescent="0.3">
      <c r="A10" t="s">
        <v>55</v>
      </c>
      <c r="D10" s="20">
        <v>63099</v>
      </c>
      <c r="E10" s="20"/>
    </row>
    <row r="11" spans="1:5" x14ac:dyDescent="0.3">
      <c r="A11" t="s">
        <v>56</v>
      </c>
      <c r="D11" s="20">
        <v>202582</v>
      </c>
      <c r="E11" s="20"/>
    </row>
    <row r="12" spans="1:5" x14ac:dyDescent="0.3">
      <c r="A12" t="s">
        <v>57</v>
      </c>
      <c r="D12" s="20">
        <v>634313</v>
      </c>
      <c r="E12" s="20"/>
    </row>
    <row r="13" spans="1:5" x14ac:dyDescent="0.3">
      <c r="A13" t="s">
        <v>58</v>
      </c>
      <c r="D13" s="20">
        <v>19980</v>
      </c>
      <c r="E13" s="20"/>
    </row>
    <row r="14" spans="1:5" x14ac:dyDescent="0.3">
      <c r="A14" t="s">
        <v>59</v>
      </c>
      <c r="D14" s="20">
        <v>245755</v>
      </c>
      <c r="E14" s="20"/>
    </row>
    <row r="15" spans="1:5" x14ac:dyDescent="0.3">
      <c r="A15" t="s">
        <v>60</v>
      </c>
      <c r="D15" s="20">
        <v>332101</v>
      </c>
      <c r="E15" s="20"/>
    </row>
    <row r="16" spans="1:5" x14ac:dyDescent="0.3">
      <c r="A16" t="s">
        <v>61</v>
      </c>
      <c r="D16" s="20">
        <v>13320</v>
      </c>
      <c r="E16" s="20"/>
    </row>
    <row r="17" spans="1:5" x14ac:dyDescent="0.3">
      <c r="A17" t="s">
        <v>62</v>
      </c>
      <c r="D17" s="20">
        <v>730622</v>
      </c>
      <c r="E17" s="20"/>
    </row>
    <row r="18" spans="1:5" x14ac:dyDescent="0.3">
      <c r="A18" t="s">
        <v>63</v>
      </c>
      <c r="D18" s="20">
        <v>176013</v>
      </c>
      <c r="E18" s="20"/>
    </row>
    <row r="19" spans="1:5" x14ac:dyDescent="0.3">
      <c r="A19" t="s">
        <v>64</v>
      </c>
      <c r="D19" s="20">
        <v>49815</v>
      </c>
      <c r="E19" s="20"/>
    </row>
    <row r="20" spans="1:5" x14ac:dyDescent="0.3">
      <c r="A20" t="s">
        <v>65</v>
      </c>
      <c r="D20" s="20">
        <v>29889</v>
      </c>
      <c r="E20" s="20"/>
    </row>
    <row r="21" spans="1:5" x14ac:dyDescent="0.3">
      <c r="A21" t="s">
        <v>66</v>
      </c>
      <c r="D21" s="20">
        <v>10275202</v>
      </c>
      <c r="E21" s="20"/>
    </row>
    <row r="22" spans="1:5" x14ac:dyDescent="0.3">
      <c r="A22" t="s">
        <v>67</v>
      </c>
      <c r="D22" s="20">
        <v>129519</v>
      </c>
      <c r="E22" s="20"/>
    </row>
    <row r="23" spans="1:5" x14ac:dyDescent="0.3">
      <c r="A23" t="s">
        <v>68</v>
      </c>
      <c r="D23" s="20">
        <v>189298</v>
      </c>
      <c r="E23" s="20"/>
    </row>
    <row r="24" spans="1:5" x14ac:dyDescent="0.3">
      <c r="A24" t="s">
        <v>69</v>
      </c>
      <c r="D24" s="20">
        <v>0</v>
      </c>
      <c r="E24" s="20"/>
    </row>
    <row r="25" spans="1:5" x14ac:dyDescent="0.3">
      <c r="A25" t="s">
        <v>70</v>
      </c>
      <c r="D25" s="20">
        <v>192619</v>
      </c>
      <c r="E25" s="20"/>
    </row>
    <row r="26" spans="1:5" x14ac:dyDescent="0.3">
      <c r="A26" t="s">
        <v>71</v>
      </c>
      <c r="D26" s="20">
        <v>215866</v>
      </c>
      <c r="E26" s="20"/>
    </row>
    <row r="27" spans="1:5" x14ac:dyDescent="0.3">
      <c r="A27" t="s">
        <v>72</v>
      </c>
      <c r="D27" s="20">
        <v>0</v>
      </c>
      <c r="E27" s="20"/>
    </row>
    <row r="28" spans="1:5" x14ac:dyDescent="0.3">
      <c r="A28" t="s">
        <v>73</v>
      </c>
      <c r="D28" s="20">
        <v>0</v>
      </c>
      <c r="E28" s="20"/>
    </row>
    <row r="29" spans="1:5" x14ac:dyDescent="0.3">
      <c r="A29" t="s">
        <v>74</v>
      </c>
      <c r="D29" s="20">
        <v>557930</v>
      </c>
      <c r="E29" s="20"/>
    </row>
    <row r="30" spans="1:5" x14ac:dyDescent="0.3">
      <c r="A30" t="s">
        <v>75</v>
      </c>
      <c r="D30" s="20">
        <v>129519</v>
      </c>
      <c r="E30" s="20"/>
    </row>
    <row r="31" spans="1:5" x14ac:dyDescent="0.3">
      <c r="A31" t="s">
        <v>76</v>
      </c>
      <c r="D31" s="20">
        <v>53136</v>
      </c>
      <c r="E31" s="20"/>
    </row>
    <row r="32" spans="1:5" x14ac:dyDescent="0.3">
      <c r="A32" t="s">
        <v>77</v>
      </c>
      <c r="D32" s="20">
        <v>1089291</v>
      </c>
      <c r="E32" s="20"/>
    </row>
    <row r="33" spans="1:5" x14ac:dyDescent="0.3">
      <c r="A33" t="s">
        <v>78</v>
      </c>
      <c r="D33" s="20">
        <v>122877</v>
      </c>
      <c r="E33" s="20"/>
    </row>
    <row r="34" spans="1:5" x14ac:dyDescent="0.3">
      <c r="A34" t="s">
        <v>79</v>
      </c>
      <c r="D34" s="20">
        <v>26630</v>
      </c>
      <c r="E34" s="20"/>
    </row>
    <row r="35" spans="1:5" x14ac:dyDescent="0.3">
      <c r="A35" t="s">
        <v>80</v>
      </c>
      <c r="D35" s="20">
        <v>1291873</v>
      </c>
      <c r="E35" s="20"/>
    </row>
    <row r="36" spans="1:5" x14ac:dyDescent="0.3">
      <c r="A36" t="s">
        <v>81</v>
      </c>
      <c r="D36" s="20">
        <v>1308478</v>
      </c>
      <c r="E36" s="20"/>
    </row>
    <row r="37" spans="1:5" x14ac:dyDescent="0.3">
      <c r="A37" t="s">
        <v>82</v>
      </c>
      <c r="D37" s="20">
        <v>16650</v>
      </c>
      <c r="E37" s="20"/>
    </row>
    <row r="38" spans="1:5" x14ac:dyDescent="0.3">
      <c r="A38" t="s">
        <v>83</v>
      </c>
      <c r="D38" s="20">
        <v>1537627</v>
      </c>
      <c r="E38" s="20"/>
    </row>
    <row r="39" spans="1:5" x14ac:dyDescent="0.3">
      <c r="A39" t="s">
        <v>84</v>
      </c>
      <c r="D39" s="20">
        <v>1285230</v>
      </c>
      <c r="E39" s="20"/>
    </row>
    <row r="40" spans="1:5" x14ac:dyDescent="0.3">
      <c r="A40" t="s">
        <v>85</v>
      </c>
      <c r="D40" s="20">
        <v>2042421</v>
      </c>
      <c r="E40" s="20"/>
    </row>
    <row r="41" spans="1:5" x14ac:dyDescent="0.3">
      <c r="A41" t="s">
        <v>86</v>
      </c>
      <c r="D41" s="20">
        <v>581177</v>
      </c>
      <c r="E41" s="20"/>
    </row>
    <row r="42" spans="1:5" x14ac:dyDescent="0.3">
      <c r="A42" t="s">
        <v>87</v>
      </c>
      <c r="D42" s="20">
        <v>368632</v>
      </c>
      <c r="E42" s="20"/>
    </row>
    <row r="43" spans="1:5" x14ac:dyDescent="0.3">
      <c r="A43" t="s">
        <v>88</v>
      </c>
      <c r="D43" s="20">
        <v>159408</v>
      </c>
      <c r="E43" s="20"/>
    </row>
    <row r="44" spans="1:5" x14ac:dyDescent="0.3">
      <c r="A44" t="s">
        <v>89</v>
      </c>
      <c r="D44" s="20">
        <v>272323</v>
      </c>
      <c r="E44" s="20"/>
    </row>
    <row r="45" spans="1:5" x14ac:dyDescent="0.3">
      <c r="A45" t="s">
        <v>90</v>
      </c>
      <c r="D45" s="20">
        <v>2670091</v>
      </c>
      <c r="E45" s="20"/>
    </row>
    <row r="46" spans="1:5" x14ac:dyDescent="0.3">
      <c r="A46" t="s">
        <v>91</v>
      </c>
      <c r="D46" s="20">
        <v>929883</v>
      </c>
      <c r="E46" s="20"/>
    </row>
    <row r="47" spans="1:5" x14ac:dyDescent="0.3">
      <c r="A47" t="s">
        <v>92</v>
      </c>
      <c r="D47" s="20">
        <v>176013</v>
      </c>
      <c r="E47" s="20"/>
    </row>
    <row r="48" spans="1:5" x14ac:dyDescent="0.3">
      <c r="A48" t="s">
        <v>118</v>
      </c>
      <c r="D48" s="20">
        <v>0</v>
      </c>
      <c r="E48" s="20"/>
    </row>
    <row r="49" spans="1:5" x14ac:dyDescent="0.3">
      <c r="A49" t="s">
        <v>93</v>
      </c>
      <c r="D49" s="20">
        <v>79704</v>
      </c>
      <c r="E49" s="20"/>
    </row>
    <row r="50" spans="1:5" x14ac:dyDescent="0.3">
      <c r="A50" t="s">
        <v>94</v>
      </c>
      <c r="D50" s="20">
        <v>458299</v>
      </c>
      <c r="E50" s="20"/>
    </row>
    <row r="51" spans="1:5" x14ac:dyDescent="0.3">
      <c r="A51" t="s">
        <v>95</v>
      </c>
      <c r="D51" s="20">
        <v>614387</v>
      </c>
      <c r="E51" s="20"/>
    </row>
    <row r="52" spans="1:5" x14ac:dyDescent="0.3">
      <c r="A52" t="s">
        <v>96</v>
      </c>
      <c r="D52" s="20">
        <v>418447</v>
      </c>
      <c r="E52" s="20"/>
    </row>
    <row r="53" spans="1:5" x14ac:dyDescent="0.3">
      <c r="A53" t="s">
        <v>97</v>
      </c>
      <c r="D53" s="20">
        <v>43173</v>
      </c>
      <c r="E53" s="20"/>
    </row>
    <row r="54" spans="1:5" x14ac:dyDescent="0.3">
      <c r="A54" t="s">
        <v>98</v>
      </c>
      <c r="D54" s="20">
        <v>79704</v>
      </c>
      <c r="E54" s="20"/>
    </row>
    <row r="55" spans="1:5" x14ac:dyDescent="0.3">
      <c r="A55" t="s">
        <v>99</v>
      </c>
      <c r="D55" s="20">
        <v>3330</v>
      </c>
      <c r="E55" s="20"/>
    </row>
    <row r="56" spans="1:5" x14ac:dyDescent="0.3">
      <c r="A56" t="s">
        <v>100</v>
      </c>
      <c r="D56" s="20">
        <v>342064</v>
      </c>
      <c r="E56" s="20"/>
    </row>
    <row r="57" spans="1:5" x14ac:dyDescent="0.3">
      <c r="A57" t="s">
        <v>101</v>
      </c>
      <c r="D57" s="20">
        <v>53136</v>
      </c>
      <c r="E57" s="20"/>
    </row>
    <row r="58" spans="1:5" x14ac:dyDescent="0.3">
      <c r="A58" t="s">
        <v>102</v>
      </c>
      <c r="D58" s="20">
        <v>375274</v>
      </c>
      <c r="E58" s="20"/>
    </row>
    <row r="59" spans="1:5" x14ac:dyDescent="0.3">
      <c r="A59" t="s">
        <v>103</v>
      </c>
      <c r="D59" s="20">
        <v>139482</v>
      </c>
      <c r="E59" s="20"/>
    </row>
    <row r="60" spans="1:5" x14ac:dyDescent="0.3">
      <c r="A60" t="s">
        <v>104</v>
      </c>
      <c r="D60" s="20">
        <v>92988</v>
      </c>
      <c r="E60" s="20"/>
    </row>
    <row r="61" spans="1:5" x14ac:dyDescent="0.3">
      <c r="A61" s="23" t="s">
        <v>105</v>
      </c>
      <c r="B61" s="23"/>
      <c r="C61" s="23"/>
      <c r="D61" s="25">
        <f>SUM(D3:D60)</f>
        <v>33300000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ACA3-E71F-47B5-80E1-437FC0038287}">
  <sheetPr>
    <tabColor rgb="FF00B0F0"/>
  </sheetPr>
  <dimension ref="A1:AM39"/>
  <sheetViews>
    <sheetView showGridLines="0" zoomScale="115" zoomScaleNormal="115" workbookViewId="0">
      <selection sqref="A1:AI1"/>
    </sheetView>
  </sheetViews>
  <sheetFormatPr defaultColWidth="10.21875" defaultRowHeight="11.4" x14ac:dyDescent="0.2"/>
  <cols>
    <col min="1" max="1" width="4.21875" style="1" customWidth="1"/>
    <col min="2" max="2" width="4.77734375" style="1" customWidth="1"/>
    <col min="3" max="37" width="4.21875" style="1" customWidth="1"/>
    <col min="38" max="38" width="6.21875" style="1" customWidth="1"/>
    <col min="39" max="39" width="108.5546875" style="1" customWidth="1"/>
    <col min="40" max="40" width="52.44140625" style="1" customWidth="1"/>
    <col min="41" max="16384" width="10.21875" style="1"/>
  </cols>
  <sheetData>
    <row r="1" spans="1:39" customFormat="1" ht="23.25" customHeight="1" thickBot="1" x14ac:dyDescent="0.35">
      <c r="A1" s="177" t="s">
        <v>106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8"/>
      <c r="AJ1" s="179" t="s">
        <v>126</v>
      </c>
      <c r="AK1" s="180"/>
      <c r="AL1" s="181"/>
      <c r="AM1" s="16"/>
    </row>
    <row r="2" spans="1:39" customFormat="1" ht="18" customHeight="1" thickBot="1" x14ac:dyDescent="0.35">
      <c r="A2" s="129" t="s">
        <v>1</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1" t="str">
        <f>IFERROR(VLOOKUP(F7,'HNP Dropdowns'!A3:D61,4,FALSE),"")</f>
        <v/>
      </c>
      <c r="AJ2" s="132"/>
      <c r="AK2" s="132"/>
      <c r="AL2" s="133"/>
      <c r="AM2" s="16"/>
    </row>
    <row r="3" spans="1:39" customFormat="1" ht="65.55" customHeight="1" thickBot="1" x14ac:dyDescent="0.35">
      <c r="A3" s="182" t="s">
        <v>115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4"/>
      <c r="AJ3" s="184"/>
      <c r="AK3" s="184"/>
      <c r="AL3" s="185"/>
      <c r="AM3" s="16"/>
    </row>
    <row r="4" spans="1:39" s="7" customFormat="1" ht="18" customHeight="1" x14ac:dyDescent="0.3">
      <c r="A4" s="52" t="s">
        <v>2</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4"/>
    </row>
    <row r="5" spans="1:39" customFormat="1" ht="15" customHeight="1" x14ac:dyDescent="0.3">
      <c r="A5" s="160" t="s">
        <v>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58"/>
      <c r="AL5" s="159"/>
      <c r="AM5" s="16"/>
    </row>
    <row r="6" spans="1:39" s="19" customFormat="1" ht="153" customHeight="1" x14ac:dyDescent="0.3">
      <c r="A6" s="59" t="s">
        <v>119</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c r="AM6" s="18"/>
    </row>
    <row r="7" spans="1:39" s="3" customFormat="1" ht="15" customHeight="1" x14ac:dyDescent="0.3">
      <c r="A7" s="134" t="s">
        <v>4</v>
      </c>
      <c r="B7" s="135"/>
      <c r="C7" s="135"/>
      <c r="D7" s="135"/>
      <c r="E7" s="135"/>
      <c r="F7" s="136"/>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8"/>
    </row>
    <row r="8" spans="1:39" s="3" customFormat="1" ht="15" customHeight="1" x14ac:dyDescent="0.3">
      <c r="A8" s="139" t="s">
        <v>5</v>
      </c>
      <c r="B8" s="140"/>
      <c r="C8" s="140"/>
      <c r="D8" s="140"/>
      <c r="E8" s="140"/>
      <c r="F8" s="140"/>
      <c r="G8" s="140"/>
      <c r="H8" s="140"/>
      <c r="I8" s="140"/>
      <c r="J8" s="140"/>
      <c r="K8" s="140"/>
      <c r="L8" s="140"/>
      <c r="M8" s="141"/>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3"/>
    </row>
    <row r="9" spans="1:39" s="3" customFormat="1" ht="15" customHeight="1" x14ac:dyDescent="0.3">
      <c r="A9" s="85" t="s">
        <v>6</v>
      </c>
      <c r="B9" s="83"/>
      <c r="C9" s="86"/>
      <c r="D9" s="87"/>
      <c r="E9" s="87"/>
      <c r="F9" s="87"/>
      <c r="G9" s="87"/>
      <c r="H9" s="87"/>
      <c r="I9" s="87"/>
      <c r="J9" s="87"/>
      <c r="K9" s="87"/>
      <c r="L9" s="87"/>
      <c r="M9" s="87"/>
      <c r="N9" s="87"/>
      <c r="O9" s="87"/>
      <c r="P9" s="87"/>
      <c r="Q9" s="87"/>
      <c r="R9" s="87"/>
      <c r="S9" s="87"/>
      <c r="T9" s="87"/>
      <c r="U9" s="88"/>
      <c r="V9" s="4" t="s">
        <v>7</v>
      </c>
      <c r="W9" s="89"/>
      <c r="X9" s="90"/>
      <c r="Y9" s="90"/>
      <c r="Z9" s="90"/>
      <c r="AA9" s="90"/>
      <c r="AB9" s="91"/>
      <c r="AC9" s="100" t="s">
        <v>8</v>
      </c>
      <c r="AD9" s="101"/>
      <c r="AE9" s="79"/>
      <c r="AF9" s="80"/>
      <c r="AG9" s="81"/>
      <c r="AH9" s="4" t="s">
        <v>9</v>
      </c>
      <c r="AI9" s="79"/>
      <c r="AJ9" s="80"/>
      <c r="AK9" s="80"/>
      <c r="AL9" s="84"/>
    </row>
    <row r="10" spans="1:39" s="3" customFormat="1" ht="15" customHeight="1" x14ac:dyDescent="0.3">
      <c r="A10" s="151" t="s">
        <v>10</v>
      </c>
      <c r="B10" s="93"/>
      <c r="C10" s="93"/>
      <c r="D10" s="78"/>
      <c r="E10" s="152"/>
      <c r="F10" s="153"/>
      <c r="G10" s="153"/>
      <c r="H10" s="153"/>
      <c r="I10" s="153"/>
      <c r="J10" s="153"/>
      <c r="K10" s="153"/>
      <c r="L10" s="153"/>
      <c r="M10" s="154"/>
      <c r="N10" s="4" t="s">
        <v>11</v>
      </c>
      <c r="O10" s="163"/>
      <c r="P10" s="164"/>
      <c r="Q10" s="164"/>
      <c r="R10" s="164"/>
      <c r="S10" s="164"/>
      <c r="T10" s="165"/>
      <c r="U10" s="82" t="s">
        <v>12</v>
      </c>
      <c r="V10" s="147"/>
      <c r="W10" s="147"/>
      <c r="X10" s="147"/>
      <c r="Y10" s="79"/>
      <c r="Z10" s="80"/>
      <c r="AA10" s="80"/>
      <c r="AB10" s="80"/>
      <c r="AC10" s="80"/>
      <c r="AD10" s="80"/>
      <c r="AE10" s="80"/>
      <c r="AF10" s="81"/>
      <c r="AG10" s="82" t="s">
        <v>13</v>
      </c>
      <c r="AH10" s="83"/>
      <c r="AI10" s="79"/>
      <c r="AJ10" s="80"/>
      <c r="AK10" s="80"/>
      <c r="AL10" s="84"/>
    </row>
    <row r="11" spans="1:39" s="3" customFormat="1" ht="15" customHeight="1" x14ac:dyDescent="0.3">
      <c r="A11" s="151" t="s">
        <v>14</v>
      </c>
      <c r="B11" s="93"/>
      <c r="C11" s="93"/>
      <c r="D11" s="78"/>
      <c r="E11" s="152"/>
      <c r="F11" s="153"/>
      <c r="G11" s="153"/>
      <c r="H11" s="153"/>
      <c r="I11" s="153"/>
      <c r="J11" s="153"/>
      <c r="K11" s="153"/>
      <c r="L11" s="153"/>
      <c r="M11" s="154"/>
      <c r="N11" s="4" t="s">
        <v>11</v>
      </c>
      <c r="O11" s="79"/>
      <c r="P11" s="80"/>
      <c r="Q11" s="80"/>
      <c r="R11" s="80"/>
      <c r="S11" s="80"/>
      <c r="T11" s="80"/>
      <c r="U11" s="80"/>
      <c r="V11" s="81"/>
      <c r="W11" s="77" t="s">
        <v>15</v>
      </c>
      <c r="X11" s="78"/>
      <c r="Y11" s="79"/>
      <c r="Z11" s="80"/>
      <c r="AA11" s="80"/>
      <c r="AB11" s="80"/>
      <c r="AC11" s="80"/>
      <c r="AD11" s="80"/>
      <c r="AE11" s="80"/>
      <c r="AF11" s="81"/>
      <c r="AG11" s="82" t="s">
        <v>13</v>
      </c>
      <c r="AH11" s="83"/>
      <c r="AI11" s="79"/>
      <c r="AJ11" s="80"/>
      <c r="AK11" s="80"/>
      <c r="AL11" s="84"/>
    </row>
    <row r="12" spans="1:39" s="5" customFormat="1" ht="15" customHeight="1" x14ac:dyDescent="0.3">
      <c r="A12" s="85" t="s">
        <v>6</v>
      </c>
      <c r="B12" s="83"/>
      <c r="C12" s="86"/>
      <c r="D12" s="87"/>
      <c r="E12" s="87"/>
      <c r="F12" s="87"/>
      <c r="G12" s="87"/>
      <c r="H12" s="87"/>
      <c r="I12" s="87"/>
      <c r="J12" s="87"/>
      <c r="K12" s="87"/>
      <c r="L12" s="87"/>
      <c r="M12" s="87"/>
      <c r="N12" s="87"/>
      <c r="O12" s="87"/>
      <c r="P12" s="87"/>
      <c r="Q12" s="87"/>
      <c r="R12" s="87"/>
      <c r="S12" s="87"/>
      <c r="T12" s="87"/>
      <c r="U12" s="88"/>
      <c r="V12" s="4" t="s">
        <v>7</v>
      </c>
      <c r="W12" s="89"/>
      <c r="X12" s="90"/>
      <c r="Y12" s="90"/>
      <c r="Z12" s="90"/>
      <c r="AA12" s="90"/>
      <c r="AB12" s="91"/>
      <c r="AC12" s="100" t="s">
        <v>8</v>
      </c>
      <c r="AD12" s="101"/>
      <c r="AE12" s="79"/>
      <c r="AF12" s="80"/>
      <c r="AG12" s="81"/>
      <c r="AH12" s="4" t="s">
        <v>9</v>
      </c>
      <c r="AI12" s="79"/>
      <c r="AJ12" s="80"/>
      <c r="AK12" s="80"/>
      <c r="AL12" s="84"/>
    </row>
    <row r="13" spans="1:39" s="2" customFormat="1" ht="14.25" customHeight="1" x14ac:dyDescent="0.25">
      <c r="A13" s="166" t="s">
        <v>16</v>
      </c>
      <c r="B13" s="167"/>
      <c r="C13" s="167"/>
      <c r="D13" s="168"/>
      <c r="E13" s="168"/>
      <c r="F13" s="168"/>
      <c r="G13" s="168"/>
      <c r="H13" s="169"/>
      <c r="I13" s="170"/>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1:39" s="2" customFormat="1" ht="14.25" customHeight="1" x14ac:dyDescent="0.25">
      <c r="A14" s="139" t="s">
        <v>17</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62"/>
    </row>
    <row r="15" spans="1:39" s="3" customFormat="1" ht="15" customHeight="1" x14ac:dyDescent="0.3">
      <c r="A15" s="85" t="s">
        <v>18</v>
      </c>
      <c r="B15" s="147"/>
      <c r="C15" s="83"/>
      <c r="D15" s="79"/>
      <c r="E15" s="80"/>
      <c r="F15" s="80"/>
      <c r="G15" s="80"/>
      <c r="H15" s="80"/>
      <c r="I15" s="80"/>
      <c r="J15" s="80"/>
      <c r="K15" s="80"/>
      <c r="L15" s="80"/>
      <c r="M15" s="81"/>
      <c r="N15" s="77" t="s">
        <v>14</v>
      </c>
      <c r="O15" s="93"/>
      <c r="P15" s="93"/>
      <c r="Q15" s="93"/>
      <c r="R15" s="152"/>
      <c r="S15" s="153"/>
      <c r="T15" s="153"/>
      <c r="U15" s="153"/>
      <c r="V15" s="153"/>
      <c r="W15" s="153"/>
      <c r="X15" s="153"/>
      <c r="Y15" s="154"/>
      <c r="Z15" s="82" t="s">
        <v>19</v>
      </c>
      <c r="AA15" s="147"/>
      <c r="AB15" s="147"/>
      <c r="AC15" s="147"/>
      <c r="AD15" s="80"/>
      <c r="AE15" s="80"/>
      <c r="AF15" s="80"/>
      <c r="AG15" s="80"/>
      <c r="AH15" s="80"/>
      <c r="AI15" s="80"/>
      <c r="AJ15" s="80"/>
      <c r="AK15" s="80"/>
      <c r="AL15" s="84"/>
    </row>
    <row r="16" spans="1:39" s="3" customFormat="1" ht="15" customHeight="1" x14ac:dyDescent="0.3">
      <c r="A16" s="85" t="s">
        <v>13</v>
      </c>
      <c r="B16" s="83"/>
      <c r="C16" s="79"/>
      <c r="D16" s="80"/>
      <c r="E16" s="80"/>
      <c r="F16" s="80"/>
      <c r="G16" s="81"/>
      <c r="H16" s="92" t="s">
        <v>6</v>
      </c>
      <c r="I16" s="92"/>
      <c r="J16" s="92"/>
      <c r="K16" s="87"/>
      <c r="L16" s="87"/>
      <c r="M16" s="87"/>
      <c r="N16" s="87"/>
      <c r="O16" s="87"/>
      <c r="P16" s="87"/>
      <c r="Q16" s="87"/>
      <c r="R16" s="87"/>
      <c r="S16" s="87"/>
      <c r="T16" s="87"/>
      <c r="U16" s="88"/>
      <c r="V16" s="4" t="s">
        <v>7</v>
      </c>
      <c r="W16" s="89"/>
      <c r="X16" s="90"/>
      <c r="Y16" s="90"/>
      <c r="Z16" s="90"/>
      <c r="AA16" s="90"/>
      <c r="AB16" s="90"/>
      <c r="AC16" s="91"/>
      <c r="AD16" s="100" t="s">
        <v>8</v>
      </c>
      <c r="AE16" s="101"/>
      <c r="AF16" s="79"/>
      <c r="AG16" s="81"/>
      <c r="AH16" s="4" t="s">
        <v>9</v>
      </c>
      <c r="AI16" s="79"/>
      <c r="AJ16" s="80"/>
      <c r="AK16" s="80"/>
      <c r="AL16" s="84"/>
    </row>
    <row r="17" spans="1:39" s="5" customFormat="1" ht="15" customHeight="1" x14ac:dyDescent="0.3">
      <c r="A17" s="150" t="s">
        <v>20</v>
      </c>
      <c r="B17" s="33"/>
      <c r="C17" s="34"/>
      <c r="D17" s="32" t="s">
        <v>21</v>
      </c>
      <c r="E17" s="33"/>
      <c r="F17" s="33"/>
      <c r="G17" s="33"/>
      <c r="H17" s="33"/>
      <c r="I17" s="33"/>
      <c r="J17" s="34"/>
      <c r="K17" s="35" t="s">
        <v>22</v>
      </c>
      <c r="L17" s="36"/>
      <c r="M17" s="36"/>
      <c r="N17" s="36" t="s">
        <v>23</v>
      </c>
      <c r="O17" s="36"/>
      <c r="P17" s="36"/>
      <c r="Q17" s="36"/>
      <c r="R17" s="36"/>
      <c r="S17" s="36"/>
      <c r="T17" s="36"/>
      <c r="U17" s="36"/>
      <c r="V17" s="36"/>
      <c r="W17" s="36"/>
      <c r="X17" s="36"/>
      <c r="Y17" s="36"/>
      <c r="Z17" s="36"/>
      <c r="AA17" s="36"/>
      <c r="AB17" s="36"/>
      <c r="AC17" s="36"/>
      <c r="AD17" s="37"/>
      <c r="AE17" s="38" t="s">
        <v>24</v>
      </c>
      <c r="AF17" s="39"/>
      <c r="AG17" s="39"/>
      <c r="AH17" s="39"/>
      <c r="AI17" s="39"/>
      <c r="AJ17" s="40"/>
      <c r="AK17" s="30"/>
      <c r="AL17" s="31"/>
    </row>
    <row r="18" spans="1:39" s="6" customFormat="1" ht="15" customHeight="1" thickBot="1" x14ac:dyDescent="0.35">
      <c r="A18" s="150" t="s">
        <v>20</v>
      </c>
      <c r="B18" s="33"/>
      <c r="C18" s="34"/>
      <c r="D18" s="32" t="s">
        <v>25</v>
      </c>
      <c r="E18" s="33"/>
      <c r="F18" s="33"/>
      <c r="G18" s="33"/>
      <c r="H18" s="33"/>
      <c r="I18" s="33"/>
      <c r="J18" s="34"/>
      <c r="K18" s="35" t="s">
        <v>26</v>
      </c>
      <c r="L18" s="36"/>
      <c r="M18" s="36"/>
      <c r="N18" s="36" t="s">
        <v>23</v>
      </c>
      <c r="O18" s="36"/>
      <c r="P18" s="36"/>
      <c r="Q18" s="36"/>
      <c r="R18" s="36"/>
      <c r="S18" s="36"/>
      <c r="T18" s="36"/>
      <c r="U18" s="36"/>
      <c r="V18" s="36"/>
      <c r="W18" s="36"/>
      <c r="X18" s="36"/>
      <c r="Y18" s="36"/>
      <c r="Z18" s="36"/>
      <c r="AA18" s="36"/>
      <c r="AB18" s="36"/>
      <c r="AC18" s="36"/>
      <c r="AD18" s="37"/>
      <c r="AE18" s="38" t="s">
        <v>24</v>
      </c>
      <c r="AF18" s="39"/>
      <c r="AG18" s="39"/>
      <c r="AH18" s="39"/>
      <c r="AI18" s="39"/>
      <c r="AJ18" s="40"/>
      <c r="AK18" s="30"/>
      <c r="AL18" s="31"/>
    </row>
    <row r="19" spans="1:39" s="6" customFormat="1" ht="15" customHeight="1" x14ac:dyDescent="0.3">
      <c r="A19" s="52" t="s">
        <v>27</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4"/>
    </row>
    <row r="20" spans="1:39" s="6" customFormat="1" ht="190.5" customHeight="1" x14ac:dyDescent="0.3">
      <c r="A20" s="175" t="s">
        <v>116</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51"/>
    </row>
    <row r="21" spans="1:39" s="7" customFormat="1" ht="18" customHeight="1" x14ac:dyDescent="0.3">
      <c r="A21" s="52" t="s">
        <v>28</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row>
    <row r="22" spans="1:39" customFormat="1" ht="62.25" customHeight="1" thickBot="1" x14ac:dyDescent="0.35">
      <c r="A22" s="74" t="s">
        <v>120</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6"/>
      <c r="AM22" s="22"/>
    </row>
    <row r="23" spans="1:39" s="6" customFormat="1" ht="15" customHeight="1" x14ac:dyDescent="0.3">
      <c r="A23" s="52" t="s">
        <v>29</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4"/>
    </row>
    <row r="24" spans="1:39" customFormat="1" ht="79.5" customHeight="1" x14ac:dyDescent="0.3">
      <c r="A24" s="65" t="s">
        <v>121</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7"/>
    </row>
    <row r="25" spans="1:39" customFormat="1" ht="15" customHeight="1" x14ac:dyDescent="0.3">
      <c r="A25" s="68" t="s">
        <v>117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70"/>
    </row>
    <row r="26" spans="1:39" customFormat="1" ht="15" customHeight="1" x14ac:dyDescent="0.3">
      <c r="A26" s="71" t="s">
        <v>30</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3"/>
    </row>
    <row r="27" spans="1:39" ht="19.5" customHeight="1" thickBot="1" x14ac:dyDescent="0.25">
      <c r="A27" s="62" t="s">
        <v>133</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4"/>
    </row>
    <row r="28" spans="1:39" s="7" customFormat="1" ht="18" customHeight="1" x14ac:dyDescent="0.3">
      <c r="A28" s="52" t="s">
        <v>31</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4"/>
    </row>
    <row r="29" spans="1:39" customFormat="1" ht="270.75" customHeight="1" thickBot="1" x14ac:dyDescent="0.35">
      <c r="A29" s="144" t="s">
        <v>125</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6"/>
      <c r="AK29" s="148"/>
      <c r="AL29" s="149"/>
      <c r="AM29" s="22"/>
    </row>
    <row r="30" spans="1:39" s="7" customFormat="1" ht="18" customHeight="1" x14ac:dyDescent="0.3">
      <c r="A30" s="52" t="s">
        <v>32</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4"/>
    </row>
    <row r="31" spans="1:39" customFormat="1" ht="15" customHeight="1" x14ac:dyDescent="0.3">
      <c r="A31" s="55" t="s">
        <v>33</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7"/>
    </row>
    <row r="32" spans="1:39" customFormat="1" ht="15" customHeight="1" x14ac:dyDescent="0.3">
      <c r="A32" s="58" t="s">
        <v>34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5"/>
    </row>
    <row r="33" spans="1:38" customFormat="1" ht="15" customHeight="1" x14ac:dyDescent="0.3">
      <c r="A33" s="44" t="s">
        <v>35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5"/>
    </row>
    <row r="34" spans="1:38" customFormat="1" ht="15" customHeight="1" x14ac:dyDescent="0.3">
      <c r="A34" s="44" t="s">
        <v>36</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5"/>
    </row>
    <row r="35" spans="1:38" customFormat="1" ht="15" customHeight="1" x14ac:dyDescent="0.3">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8"/>
    </row>
    <row r="36" spans="1:38" customFormat="1" ht="30" customHeight="1" x14ac:dyDescent="0.3">
      <c r="A36" s="104"/>
      <c r="B36" s="105"/>
      <c r="C36" s="105"/>
      <c r="D36" s="105"/>
      <c r="E36" s="105"/>
      <c r="F36" s="105"/>
      <c r="G36" s="105"/>
      <c r="H36" s="105"/>
      <c r="I36" s="106"/>
      <c r="J36" s="8"/>
      <c r="K36" s="107"/>
      <c r="L36" s="105"/>
      <c r="M36" s="105"/>
      <c r="N36" s="105"/>
      <c r="O36" s="105"/>
      <c r="P36" s="105"/>
      <c r="Q36" s="105"/>
      <c r="R36" s="105"/>
      <c r="S36" s="106"/>
      <c r="T36" s="9"/>
      <c r="U36" s="108"/>
      <c r="V36" s="109"/>
      <c r="W36" s="109"/>
      <c r="X36" s="109"/>
      <c r="Y36" s="109"/>
      <c r="Z36" s="109"/>
      <c r="AA36" s="109"/>
      <c r="AB36" s="109"/>
      <c r="AC36" s="109"/>
      <c r="AD36" s="109"/>
      <c r="AE36" s="109"/>
      <c r="AF36" s="109"/>
      <c r="AG36" s="109"/>
      <c r="AH36" s="109"/>
      <c r="AI36" s="10"/>
      <c r="AJ36" s="110"/>
      <c r="AK36" s="110"/>
      <c r="AL36" s="111"/>
    </row>
    <row r="37" spans="1:38" customFormat="1" ht="15.75" customHeight="1" x14ac:dyDescent="0.3">
      <c r="A37" s="112" t="s">
        <v>37</v>
      </c>
      <c r="B37" s="113"/>
      <c r="C37" s="113"/>
      <c r="D37" s="113"/>
      <c r="E37" s="113"/>
      <c r="F37" s="113"/>
      <c r="G37" s="113"/>
      <c r="H37" s="113"/>
      <c r="I37" s="113"/>
      <c r="J37" s="11"/>
      <c r="K37" s="113" t="s">
        <v>38</v>
      </c>
      <c r="L37" s="113"/>
      <c r="M37" s="113"/>
      <c r="N37" s="113"/>
      <c r="O37" s="113"/>
      <c r="P37" s="113"/>
      <c r="Q37" s="113"/>
      <c r="R37" s="113"/>
      <c r="S37" s="113"/>
      <c r="T37" s="12"/>
      <c r="U37" s="114" t="s">
        <v>39</v>
      </c>
      <c r="V37" s="114"/>
      <c r="W37" s="114"/>
      <c r="X37" s="114"/>
      <c r="Y37" s="114"/>
      <c r="Z37" s="114"/>
      <c r="AA37" s="114"/>
      <c r="AB37" s="114"/>
      <c r="AC37" s="114"/>
      <c r="AD37" s="114"/>
      <c r="AE37" s="114"/>
      <c r="AF37" s="114"/>
      <c r="AG37" s="114"/>
      <c r="AH37" s="114"/>
      <c r="AI37" s="13"/>
      <c r="AJ37" s="13"/>
      <c r="AK37" s="17" t="s">
        <v>40</v>
      </c>
      <c r="AL37" s="14"/>
    </row>
    <row r="38" spans="1:38" s="15" customFormat="1" ht="15" customHeight="1" x14ac:dyDescent="0.25">
      <c r="A38" s="124" t="s">
        <v>41</v>
      </c>
      <c r="B38" s="125"/>
      <c r="C38" s="126"/>
      <c r="D38" s="41"/>
      <c r="E38" s="42"/>
      <c r="F38" s="42"/>
      <c r="G38" s="42"/>
      <c r="H38" s="42"/>
      <c r="I38" s="42"/>
      <c r="J38" s="42"/>
      <c r="K38" s="42"/>
      <c r="L38" s="42"/>
      <c r="M38" s="42"/>
      <c r="N38" s="42"/>
      <c r="O38" s="42"/>
      <c r="P38" s="42"/>
      <c r="Q38" s="42"/>
      <c r="R38" s="42"/>
      <c r="S38" s="127"/>
      <c r="T38" s="128" t="s">
        <v>42</v>
      </c>
      <c r="U38" s="128"/>
      <c r="V38" s="128"/>
      <c r="W38" s="128"/>
      <c r="X38" s="128"/>
      <c r="Y38" s="128"/>
      <c r="Z38" s="41"/>
      <c r="AA38" s="42"/>
      <c r="AB38" s="42"/>
      <c r="AC38" s="42"/>
      <c r="AD38" s="42"/>
      <c r="AE38" s="42"/>
      <c r="AF38" s="42"/>
      <c r="AG38" s="42"/>
      <c r="AH38" s="42"/>
      <c r="AI38" s="42"/>
      <c r="AJ38" s="42"/>
      <c r="AK38" s="42"/>
      <c r="AL38" s="43"/>
    </row>
    <row r="39" spans="1:38" s="15" customFormat="1" ht="15" customHeight="1" thickBot="1" x14ac:dyDescent="0.3">
      <c r="A39" s="117" t="s">
        <v>43</v>
      </c>
      <c r="B39" s="118"/>
      <c r="C39" s="118"/>
      <c r="D39" s="118"/>
      <c r="E39" s="119"/>
      <c r="F39" s="120"/>
      <c r="G39" s="120"/>
      <c r="H39" s="120"/>
      <c r="I39" s="120"/>
      <c r="J39" s="120"/>
      <c r="K39" s="120"/>
      <c r="L39" s="120"/>
      <c r="M39" s="120"/>
      <c r="N39" s="120"/>
      <c r="O39" s="120"/>
      <c r="P39" s="120"/>
      <c r="Q39" s="120"/>
      <c r="R39" s="120"/>
      <c r="S39" s="120"/>
      <c r="T39" s="121"/>
      <c r="U39" s="122" t="s">
        <v>44</v>
      </c>
      <c r="V39" s="123"/>
      <c r="W39" s="115"/>
      <c r="X39" s="115"/>
      <c r="Y39" s="115"/>
      <c r="Z39" s="115"/>
      <c r="AA39" s="115"/>
      <c r="AB39" s="115"/>
      <c r="AC39" s="116" t="s">
        <v>45</v>
      </c>
      <c r="AD39" s="116"/>
      <c r="AE39" s="102"/>
      <c r="AF39" s="102"/>
      <c r="AG39" s="102"/>
      <c r="AH39" s="21" t="s">
        <v>46</v>
      </c>
      <c r="AI39" s="102"/>
      <c r="AJ39" s="102"/>
      <c r="AK39" s="102"/>
      <c r="AL39" s="103"/>
    </row>
  </sheetData>
  <mergeCells count="102">
    <mergeCell ref="O11:V11"/>
    <mergeCell ref="R15:Y15"/>
    <mergeCell ref="AC12:AD12"/>
    <mergeCell ref="AE12:AG12"/>
    <mergeCell ref="A13:H13"/>
    <mergeCell ref="I13:AL13"/>
    <mergeCell ref="A14:AL14"/>
    <mergeCell ref="A15:C15"/>
    <mergeCell ref="E11:M11"/>
    <mergeCell ref="A3:AL3"/>
    <mergeCell ref="AK5:AL5"/>
    <mergeCell ref="A5:AJ5"/>
    <mergeCell ref="AI9:AL9"/>
    <mergeCell ref="A8:L8"/>
    <mergeCell ref="M8:AL8"/>
    <mergeCell ref="A28:AL28"/>
    <mergeCell ref="A29:AJ29"/>
    <mergeCell ref="Z15:AC15"/>
    <mergeCell ref="AK29:AL29"/>
    <mergeCell ref="A18:C18"/>
    <mergeCell ref="A17:C17"/>
    <mergeCell ref="D17:J17"/>
    <mergeCell ref="K17:AD17"/>
    <mergeCell ref="A22:AL22"/>
    <mergeCell ref="A12:B12"/>
    <mergeCell ref="C12:U12"/>
    <mergeCell ref="W12:AB12"/>
    <mergeCell ref="AE17:AJ17"/>
    <mergeCell ref="AI11:AL11"/>
    <mergeCell ref="A9:B9"/>
    <mergeCell ref="C9:U9"/>
    <mergeCell ref="W9:AB9"/>
    <mergeCell ref="AC9:AD9"/>
    <mergeCell ref="AC39:AD39"/>
    <mergeCell ref="AE39:AG39"/>
    <mergeCell ref="A39:D39"/>
    <mergeCell ref="E39:T39"/>
    <mergeCell ref="U39:V39"/>
    <mergeCell ref="A38:C38"/>
    <mergeCell ref="D38:S38"/>
    <mergeCell ref="T38:Y38"/>
    <mergeCell ref="A33:AL33"/>
    <mergeCell ref="AI39:AL39"/>
    <mergeCell ref="A36:I36"/>
    <mergeCell ref="K36:S36"/>
    <mergeCell ref="U36:AH36"/>
    <mergeCell ref="AJ36:AL36"/>
    <mergeCell ref="A37:I37"/>
    <mergeCell ref="K37:S37"/>
    <mergeCell ref="U37:AH37"/>
    <mergeCell ref="W39:AB39"/>
    <mergeCell ref="Z38:AL38"/>
    <mergeCell ref="A34:AL34"/>
    <mergeCell ref="A35:AL35"/>
    <mergeCell ref="A1:AI1"/>
    <mergeCell ref="AJ1:AL1"/>
    <mergeCell ref="A4:AL4"/>
    <mergeCell ref="AD16:AE16"/>
    <mergeCell ref="AF16:AG16"/>
    <mergeCell ref="AI16:AL16"/>
    <mergeCell ref="A2:AH2"/>
    <mergeCell ref="AI2:AL2"/>
    <mergeCell ref="A7:E7"/>
    <mergeCell ref="F7:AL7"/>
    <mergeCell ref="AG10:AH10"/>
    <mergeCell ref="AI10:AL10"/>
    <mergeCell ref="AD15:AL15"/>
    <mergeCell ref="H16:J16"/>
    <mergeCell ref="A16:B16"/>
    <mergeCell ref="C16:G16"/>
    <mergeCell ref="W16:AC16"/>
    <mergeCell ref="N15:Q15"/>
    <mergeCell ref="K16:U16"/>
    <mergeCell ref="A11:D11"/>
    <mergeCell ref="W11:X11"/>
    <mergeCell ref="Y11:AF11"/>
    <mergeCell ref="AG11:AH11"/>
    <mergeCell ref="AI12:AL12"/>
    <mergeCell ref="A31:AL31"/>
    <mergeCell ref="A32:AL32"/>
    <mergeCell ref="A6:AL6"/>
    <mergeCell ref="A27:AL27"/>
    <mergeCell ref="A19:AL19"/>
    <mergeCell ref="A24:AL24"/>
    <mergeCell ref="A25:AL25"/>
    <mergeCell ref="A26:AL26"/>
    <mergeCell ref="A23:AL23"/>
    <mergeCell ref="A21:AL21"/>
    <mergeCell ref="AK17:AL17"/>
    <mergeCell ref="D18:J18"/>
    <mergeCell ref="K18:AD18"/>
    <mergeCell ref="AE18:AJ18"/>
    <mergeCell ref="AK18:AL18"/>
    <mergeCell ref="A20:AL20"/>
    <mergeCell ref="A30:AL30"/>
    <mergeCell ref="AE9:AG9"/>
    <mergeCell ref="A10:D10"/>
    <mergeCell ref="E10:M10"/>
    <mergeCell ref="O10:T10"/>
    <mergeCell ref="U10:X10"/>
    <mergeCell ref="Y10:AF10"/>
    <mergeCell ref="D15:M15"/>
  </mergeCells>
  <conditionalFormatting sqref="AK5 AK17:AK18">
    <cfRule type="cellIs" dxfId="3" priority="3" operator="equal">
      <formula>"No"</formula>
    </cfRule>
  </conditionalFormatting>
  <conditionalFormatting sqref="I9:J12">
    <cfRule type="expression" dxfId="2" priority="4">
      <formula>#REF!=FALSE</formula>
    </cfRule>
    <cfRule type="expression" priority="5">
      <formula>#REF!=FALSE</formula>
    </cfRule>
  </conditionalFormatting>
  <conditionalFormatting sqref="AK29">
    <cfRule type="cellIs" dxfId="1" priority="2" operator="equal">
      <formula>"No"</formula>
    </cfRule>
  </conditionalFormatting>
  <conditionalFormatting sqref="AK38:AK39">
    <cfRule type="cellIs" dxfId="0" priority="1" operator="equal">
      <formula>"No"</formula>
    </cfRule>
  </conditionalFormatting>
  <dataValidations count="1">
    <dataValidation type="list" allowBlank="1" showInputMessage="1" showErrorMessage="1" sqref="AK5 AK29 AK16:AK18" xr:uid="{00000000-0002-0000-0100-000000000000}">
      <formula1>"Yes, No"</formula1>
    </dataValidation>
  </dataValidations>
  <hyperlinks>
    <hyperlink ref="A27" r:id="rId1" xr:uid="{85DF12CF-94F5-4CB0-ADB2-6270BBF1CAFD}"/>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'HNP Dropdowns'!$A$3:$A$60</xm:f>
          </x14:formula1>
          <xm:sqref>F7:AL7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394A-3132-493A-B9B7-4C2E195D01AA}">
  <dimension ref="A1:D62"/>
  <sheetViews>
    <sheetView topLeftCell="A24" workbookViewId="0">
      <selection activeCell="D61" sqref="D61"/>
    </sheetView>
  </sheetViews>
  <sheetFormatPr defaultRowHeight="14.4" x14ac:dyDescent="0.3"/>
  <cols>
    <col min="1" max="1" width="26.77734375" customWidth="1"/>
    <col min="2" max="2" width="12.21875" customWidth="1"/>
    <col min="3" max="3" width="0.21875" customWidth="1"/>
    <col min="4" max="4" width="16.5546875" bestFit="1" customWidth="1"/>
  </cols>
  <sheetData>
    <row r="1" spans="1:4" ht="15.75" customHeight="1" x14ac:dyDescent="0.3">
      <c r="A1" t="s">
        <v>47</v>
      </c>
    </row>
    <row r="2" spans="1:4" x14ac:dyDescent="0.3">
      <c r="D2" t="s">
        <v>48</v>
      </c>
    </row>
    <row r="3" spans="1:4" x14ac:dyDescent="0.3">
      <c r="A3" t="s">
        <v>49</v>
      </c>
      <c r="D3" s="20">
        <v>508585</v>
      </c>
    </row>
    <row r="4" spans="1:4" x14ac:dyDescent="0.3">
      <c r="A4" t="s">
        <v>109</v>
      </c>
      <c r="D4" s="20">
        <v>0</v>
      </c>
    </row>
    <row r="5" spans="1:4" x14ac:dyDescent="0.3">
      <c r="A5" t="s">
        <v>50</v>
      </c>
      <c r="D5" s="20">
        <v>10974</v>
      </c>
    </row>
    <row r="6" spans="1:4" x14ac:dyDescent="0.3">
      <c r="A6" t="s">
        <v>51</v>
      </c>
      <c r="D6" s="20">
        <v>109764</v>
      </c>
    </row>
    <row r="7" spans="1:4" x14ac:dyDescent="0.3">
      <c r="A7" t="s">
        <v>52</v>
      </c>
      <c r="D7" s="20">
        <v>14632</v>
      </c>
    </row>
    <row r="8" spans="1:4" x14ac:dyDescent="0.3">
      <c r="A8" t="s">
        <v>53</v>
      </c>
      <c r="D8" s="20">
        <v>6097</v>
      </c>
    </row>
    <row r="9" spans="1:4" x14ac:dyDescent="0.3">
      <c r="A9" t="s">
        <v>54</v>
      </c>
      <c r="D9" s="20">
        <v>240271</v>
      </c>
    </row>
    <row r="10" spans="1:4" x14ac:dyDescent="0.3">
      <c r="A10" t="s">
        <v>55</v>
      </c>
      <c r="D10" s="20">
        <v>21947</v>
      </c>
    </row>
    <row r="11" spans="1:4" x14ac:dyDescent="0.3">
      <c r="A11" t="s">
        <v>56</v>
      </c>
      <c r="D11" s="20">
        <v>54882</v>
      </c>
    </row>
    <row r="12" spans="1:4" x14ac:dyDescent="0.3">
      <c r="A12" t="s">
        <v>57</v>
      </c>
      <c r="D12" s="20">
        <v>537848</v>
      </c>
    </row>
    <row r="13" spans="1:4" x14ac:dyDescent="0.3">
      <c r="A13" t="s">
        <v>58</v>
      </c>
      <c r="D13" s="20">
        <v>10974</v>
      </c>
    </row>
    <row r="14" spans="1:4" x14ac:dyDescent="0.3">
      <c r="A14" t="s">
        <v>59</v>
      </c>
      <c r="D14" s="20">
        <v>108545</v>
      </c>
    </row>
    <row r="15" spans="1:4" x14ac:dyDescent="0.3">
      <c r="A15" t="s">
        <v>60</v>
      </c>
      <c r="D15" s="20">
        <v>93914</v>
      </c>
    </row>
    <row r="16" spans="1:4" x14ac:dyDescent="0.3">
      <c r="A16" t="s">
        <v>61</v>
      </c>
      <c r="D16" s="20">
        <v>2452</v>
      </c>
    </row>
    <row r="17" spans="1:4" x14ac:dyDescent="0.3">
      <c r="A17" t="s">
        <v>62</v>
      </c>
      <c r="D17" s="20">
        <v>515901</v>
      </c>
    </row>
    <row r="18" spans="1:4" x14ac:dyDescent="0.3">
      <c r="A18" t="s">
        <v>63</v>
      </c>
      <c r="D18" s="20">
        <v>109764</v>
      </c>
    </row>
    <row r="19" spans="1:4" x14ac:dyDescent="0.3">
      <c r="A19" t="s">
        <v>64</v>
      </c>
      <c r="D19" s="20">
        <v>20728</v>
      </c>
    </row>
    <row r="20" spans="1:4" x14ac:dyDescent="0.3">
      <c r="A20" t="s">
        <v>65</v>
      </c>
      <c r="D20" s="20">
        <v>9754</v>
      </c>
    </row>
    <row r="21" spans="1:4" x14ac:dyDescent="0.3">
      <c r="A21" t="s">
        <v>66</v>
      </c>
      <c r="D21" s="20">
        <v>4488216</v>
      </c>
    </row>
    <row r="22" spans="1:4" x14ac:dyDescent="0.3">
      <c r="A22" t="s">
        <v>67</v>
      </c>
      <c r="D22" s="20">
        <v>97571</v>
      </c>
    </row>
    <row r="23" spans="1:4" x14ac:dyDescent="0.3">
      <c r="A23" t="s">
        <v>68</v>
      </c>
      <c r="D23" s="20">
        <v>39031</v>
      </c>
    </row>
    <row r="24" spans="1:4" x14ac:dyDescent="0.3">
      <c r="A24" t="s">
        <v>69</v>
      </c>
      <c r="D24" s="20">
        <v>2439</v>
      </c>
    </row>
    <row r="25" spans="1:4" x14ac:dyDescent="0.3">
      <c r="A25" t="s">
        <v>70</v>
      </c>
      <c r="D25" s="20">
        <v>62198</v>
      </c>
    </row>
    <row r="26" spans="1:4" x14ac:dyDescent="0.3">
      <c r="A26" t="s">
        <v>71</v>
      </c>
      <c r="D26" s="20">
        <v>152454</v>
      </c>
    </row>
    <row r="27" spans="1:4" x14ac:dyDescent="0.3">
      <c r="A27" t="s">
        <v>72</v>
      </c>
      <c r="D27" s="20">
        <v>4877</v>
      </c>
    </row>
    <row r="28" spans="1:4" x14ac:dyDescent="0.3">
      <c r="A28" t="s">
        <v>73</v>
      </c>
      <c r="D28" s="20">
        <v>0</v>
      </c>
    </row>
    <row r="29" spans="1:4" x14ac:dyDescent="0.3">
      <c r="A29" t="s">
        <v>74</v>
      </c>
      <c r="D29" s="20">
        <v>81721</v>
      </c>
    </row>
    <row r="30" spans="1:4" x14ac:dyDescent="0.3">
      <c r="A30" t="s">
        <v>75</v>
      </c>
      <c r="D30" s="20">
        <v>35373</v>
      </c>
    </row>
    <row r="31" spans="1:4" x14ac:dyDescent="0.3">
      <c r="A31" t="s">
        <v>76</v>
      </c>
      <c r="D31" s="20">
        <v>12193</v>
      </c>
    </row>
    <row r="32" spans="1:4" x14ac:dyDescent="0.3">
      <c r="A32" t="s">
        <v>77</v>
      </c>
      <c r="D32" s="20">
        <v>564687</v>
      </c>
    </row>
    <row r="33" spans="1:4" x14ac:dyDescent="0.3">
      <c r="A33" t="s">
        <v>78</v>
      </c>
      <c r="D33" s="20">
        <v>73172</v>
      </c>
    </row>
    <row r="34" spans="1:4" x14ac:dyDescent="0.3">
      <c r="A34" t="s">
        <v>79</v>
      </c>
      <c r="D34" s="20">
        <v>10974</v>
      </c>
    </row>
    <row r="35" spans="1:4" x14ac:dyDescent="0.3">
      <c r="A35" t="s">
        <v>80</v>
      </c>
      <c r="D35" s="20">
        <v>802505</v>
      </c>
    </row>
    <row r="36" spans="1:4" x14ac:dyDescent="0.3">
      <c r="A36" t="s">
        <v>81</v>
      </c>
      <c r="D36" s="20">
        <v>642736</v>
      </c>
    </row>
    <row r="37" spans="1:4" x14ac:dyDescent="0.3">
      <c r="A37" t="s">
        <v>82</v>
      </c>
      <c r="D37" s="20">
        <v>7316</v>
      </c>
    </row>
    <row r="38" spans="1:4" x14ac:dyDescent="0.3">
      <c r="A38" t="s">
        <v>83</v>
      </c>
      <c r="D38" s="20">
        <v>1184255</v>
      </c>
    </row>
    <row r="39" spans="1:4" x14ac:dyDescent="0.3">
      <c r="A39" t="s">
        <v>84</v>
      </c>
      <c r="D39" s="20">
        <v>463457</v>
      </c>
    </row>
    <row r="40" spans="1:4" x14ac:dyDescent="0.3">
      <c r="A40" t="s">
        <v>85</v>
      </c>
      <c r="D40" s="20">
        <v>303688</v>
      </c>
    </row>
    <row r="41" spans="1:4" x14ac:dyDescent="0.3">
      <c r="A41" t="s">
        <v>86</v>
      </c>
      <c r="D41" s="20">
        <v>370763</v>
      </c>
    </row>
    <row r="42" spans="1:4" x14ac:dyDescent="0.3">
      <c r="A42" t="s">
        <v>87</v>
      </c>
      <c r="D42" s="20">
        <v>101229</v>
      </c>
    </row>
    <row r="43" spans="1:4" x14ac:dyDescent="0.3">
      <c r="A43" t="s">
        <v>88</v>
      </c>
      <c r="D43" s="20">
        <v>87817</v>
      </c>
    </row>
    <row r="44" spans="1:4" x14ac:dyDescent="0.3">
      <c r="A44" t="s">
        <v>89</v>
      </c>
      <c r="D44" s="20">
        <v>115861</v>
      </c>
    </row>
    <row r="45" spans="1:4" x14ac:dyDescent="0.3">
      <c r="A45" t="s">
        <v>90</v>
      </c>
      <c r="D45" s="20">
        <v>270753</v>
      </c>
    </row>
    <row r="46" spans="1:4" x14ac:dyDescent="0.3">
      <c r="A46" t="s">
        <v>91</v>
      </c>
      <c r="D46" s="20">
        <v>75610</v>
      </c>
    </row>
    <row r="47" spans="1:4" x14ac:dyDescent="0.3">
      <c r="A47" t="s">
        <v>92</v>
      </c>
      <c r="D47" s="20">
        <v>71952</v>
      </c>
    </row>
    <row r="48" spans="1:4" x14ac:dyDescent="0.3">
      <c r="A48" t="s">
        <v>110</v>
      </c>
      <c r="D48" s="20">
        <v>2439</v>
      </c>
    </row>
    <row r="49" spans="1:4" x14ac:dyDescent="0.3">
      <c r="A49" t="s">
        <v>93</v>
      </c>
      <c r="D49" s="20">
        <v>20728</v>
      </c>
    </row>
    <row r="50" spans="1:4" x14ac:dyDescent="0.3">
      <c r="A50" t="s">
        <v>94</v>
      </c>
      <c r="D50" s="20">
        <v>145138</v>
      </c>
    </row>
    <row r="51" spans="1:4" x14ac:dyDescent="0.3">
      <c r="A51" t="s">
        <v>95</v>
      </c>
      <c r="D51" s="20">
        <v>162208</v>
      </c>
    </row>
    <row r="52" spans="1:4" x14ac:dyDescent="0.3">
      <c r="A52" t="s">
        <v>96</v>
      </c>
      <c r="D52" s="20">
        <v>215871</v>
      </c>
    </row>
    <row r="53" spans="1:4" x14ac:dyDescent="0.3">
      <c r="A53" t="s">
        <v>97</v>
      </c>
      <c r="D53" s="20">
        <v>29277</v>
      </c>
    </row>
    <row r="54" spans="1:4" x14ac:dyDescent="0.3">
      <c r="A54" t="s">
        <v>98</v>
      </c>
      <c r="D54" s="20">
        <v>42689</v>
      </c>
    </row>
    <row r="55" spans="1:4" x14ac:dyDescent="0.3">
      <c r="A55" t="s">
        <v>99</v>
      </c>
      <c r="D55" s="20">
        <v>3658</v>
      </c>
    </row>
    <row r="56" spans="1:4" x14ac:dyDescent="0.3">
      <c r="A56" t="s">
        <v>100</v>
      </c>
      <c r="D56" s="20">
        <v>242709</v>
      </c>
    </row>
    <row r="57" spans="1:4" x14ac:dyDescent="0.3">
      <c r="A57" t="s">
        <v>101</v>
      </c>
      <c r="D57" s="20">
        <v>9754</v>
      </c>
    </row>
    <row r="58" spans="1:4" x14ac:dyDescent="0.3">
      <c r="A58" t="s">
        <v>102</v>
      </c>
      <c r="D58" s="20">
        <v>185388</v>
      </c>
    </row>
    <row r="59" spans="1:4" x14ac:dyDescent="0.3">
      <c r="A59" t="s">
        <v>107</v>
      </c>
      <c r="D59" s="20">
        <v>82940</v>
      </c>
    </row>
    <row r="60" spans="1:4" x14ac:dyDescent="0.3">
      <c r="A60" t="s">
        <v>108</v>
      </c>
      <c r="D60" s="20">
        <v>57321</v>
      </c>
    </row>
    <row r="61" spans="1:4" x14ac:dyDescent="0.3">
      <c r="A61" s="23" t="s">
        <v>105</v>
      </c>
      <c r="B61" s="23"/>
      <c r="C61" s="23"/>
      <c r="D61" s="24">
        <f>SUM(D3:D60)</f>
        <v>13700000</v>
      </c>
    </row>
    <row r="62" spans="1:4" x14ac:dyDescent="0.3">
      <c r="D62"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8c35d46-fb00-43c0-88f7-718d059ec32e">
      <UserInfo>
        <DisplayName>Blair, Jason@HCD</DisplayName>
        <AccountId>58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5C6C357B3706408A84B89C82F33D6F" ma:contentTypeVersion="4" ma:contentTypeDescription="Create a new document." ma:contentTypeScope="" ma:versionID="bb5e3ff1ef7dd7ef8da054faea47c8a7">
  <xsd:schema xmlns:xsd="http://www.w3.org/2001/XMLSchema" xmlns:xs="http://www.w3.org/2001/XMLSchema" xmlns:p="http://schemas.microsoft.com/office/2006/metadata/properties" xmlns:ns2="acb6a670-bfe1-44ff-b796-4bc80dd19211" xmlns:ns3="88c35d46-fb00-43c0-88f7-718d059ec32e" targetNamespace="http://schemas.microsoft.com/office/2006/metadata/properties" ma:root="true" ma:fieldsID="06afa3ba66af73a0b5b3f31e7e567540" ns2:_="" ns3:_="">
    <xsd:import namespace="acb6a670-bfe1-44ff-b796-4bc80dd19211"/>
    <xsd:import namespace="88c35d46-fb00-43c0-88f7-718d059ec3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6a670-bfe1-44ff-b796-4bc80dd19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c35d46-fb00-43c0-88f7-718d059ec3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A9832-0A90-4185-9C82-9F62D9268886}">
  <ds:schemaRefs>
    <ds:schemaRef ds:uri="http://schemas.microsoft.com/office/2006/metadata/properties"/>
    <ds:schemaRef ds:uri="http://www.w3.org/XML/1998/namespace"/>
    <ds:schemaRef ds:uri="http://purl.org/dc/elements/1.1/"/>
    <ds:schemaRef ds:uri="88c35d46-fb00-43c0-88f7-718d059ec32e"/>
    <ds:schemaRef ds:uri="acb6a670-bfe1-44ff-b796-4bc80dd192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22F67F5D-4410-431A-8B3F-E449AF87607F}">
  <ds:schemaRefs>
    <ds:schemaRef ds:uri="http://schemas.microsoft.com/sharepoint/v3/contenttype/forms"/>
  </ds:schemaRefs>
</ds:datastoreItem>
</file>

<file path=customXml/itemProps3.xml><?xml version="1.0" encoding="utf-8"?>
<ds:datastoreItem xmlns:ds="http://schemas.openxmlformats.org/officeDocument/2006/customXml" ds:itemID="{39CBCE88-0BE4-430A-85DE-4E07F3B79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6a670-bfe1-44ff-b796-4bc80dd19211"/>
    <ds:schemaRef ds:uri="88c35d46-fb00-43c0-88f7-718d059ec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THP R4 Allocation Acceptance </vt:lpstr>
      <vt:lpstr>THP Dropdowns</vt:lpstr>
      <vt:lpstr>HNMP R1 Allocation Acceptance</vt:lpstr>
      <vt:lpstr>HNP Dropdowns</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Transitional Housing Program (THP) R4 and Housing Navigation and Maintenance Program (HNMP) R1 Allocation Acceptance Forms</dc:title>
  <dc:subject>Transitional Housing Program (THP) R4 and Housing Navigation and Maintenance Program (HNMP) R1 Allocation Acceptance Forms</dc:subject>
  <dc:creator>Administrator</dc:creator>
  <cp:keywords/>
  <dc:description/>
  <cp:lastModifiedBy>vcazanis</cp:lastModifiedBy>
  <cp:revision/>
  <cp:lastPrinted>2023-01-13T20:42:12Z</cp:lastPrinted>
  <dcterms:created xsi:type="dcterms:W3CDTF">2018-07-12T15:54:47Z</dcterms:created>
  <dcterms:modified xsi:type="dcterms:W3CDTF">2023-01-14T00:02:14Z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0x010100505C6C357B3706408A84B89C82F33D6F</vt:lpwstr>
  </property>
</Properties>
</file>